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3\Звіти 2021\"/>
    </mc:Choice>
  </mc:AlternateContent>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62913" calcMode="manual"/>
</workbook>
</file>

<file path=xl/calcChain.xml><?xml version="1.0" encoding="utf-8"?>
<calcChain xmlns="http://schemas.openxmlformats.org/spreadsheetml/2006/main">
  <c r="C6" i="7" l="1"/>
  <c r="D6" i="7"/>
  <c r="E6" i="7"/>
  <c r="F6" i="7"/>
  <c r="F617" i="7"/>
  <c r="F715" i="7"/>
  <c r="G6" i="7"/>
  <c r="G617" i="7"/>
  <c r="G715" i="7"/>
  <c r="H6" i="7"/>
  <c r="I6" i="7"/>
  <c r="J6" i="7"/>
  <c r="C36" i="7"/>
  <c r="D36" i="7"/>
  <c r="E36" i="7"/>
  <c r="F36" i="7"/>
  <c r="G36" i="7"/>
  <c r="H36" i="7"/>
  <c r="I36" i="7"/>
  <c r="J36" i="7"/>
  <c r="C54" i="7"/>
  <c r="C617" i="7"/>
  <c r="C715" i="7"/>
  <c r="D54" i="7"/>
  <c r="E54" i="7"/>
  <c r="F54" i="7"/>
  <c r="G54" i="7"/>
  <c r="H54" i="7"/>
  <c r="H617" i="7"/>
  <c r="H715" i="7"/>
  <c r="I54" i="7"/>
  <c r="I617" i="7"/>
  <c r="I715" i="7"/>
  <c r="J54" i="7"/>
  <c r="C101" i="7"/>
  <c r="D101" i="7"/>
  <c r="E101" i="7"/>
  <c r="F101" i="7"/>
  <c r="G101" i="7"/>
  <c r="H101" i="7"/>
  <c r="I101" i="7"/>
  <c r="J101" i="7"/>
  <c r="C125" i="7"/>
  <c r="D125" i="7"/>
  <c r="E125" i="7"/>
  <c r="F125" i="7"/>
  <c r="G125" i="7"/>
  <c r="H125" i="7"/>
  <c r="I125" i="7"/>
  <c r="J125" i="7"/>
  <c r="C151" i="7"/>
  <c r="D151" i="7"/>
  <c r="E151" i="7"/>
  <c r="F151" i="7"/>
  <c r="G151" i="7"/>
  <c r="H151" i="7"/>
  <c r="I151" i="7"/>
  <c r="J151" i="7"/>
  <c r="C165" i="7"/>
  <c r="D165" i="7"/>
  <c r="E165" i="7"/>
  <c r="F165" i="7"/>
  <c r="G165" i="7"/>
  <c r="H165" i="7"/>
  <c r="I165" i="7"/>
  <c r="J165" i="7"/>
  <c r="C194" i="7"/>
  <c r="D194" i="7"/>
  <c r="E194" i="7"/>
  <c r="F194" i="7"/>
  <c r="G194" i="7"/>
  <c r="H194" i="7"/>
  <c r="I194" i="7"/>
  <c r="J194" i="7"/>
  <c r="C212" i="7"/>
  <c r="D212" i="7"/>
  <c r="E212" i="7"/>
  <c r="F212" i="7"/>
  <c r="G212" i="7"/>
  <c r="H212" i="7"/>
  <c r="I212" i="7"/>
  <c r="J212" i="7"/>
  <c r="C241" i="7"/>
  <c r="D241" i="7"/>
  <c r="E241" i="7"/>
  <c r="F241" i="7"/>
  <c r="G241" i="7"/>
  <c r="H241" i="7"/>
  <c r="I241" i="7"/>
  <c r="J241" i="7"/>
  <c r="C265" i="7"/>
  <c r="D265" i="7"/>
  <c r="E265" i="7"/>
  <c r="F265" i="7"/>
  <c r="G265" i="7"/>
  <c r="H265" i="7"/>
  <c r="I265" i="7"/>
  <c r="J265" i="7"/>
  <c r="C281" i="7"/>
  <c r="D281" i="7"/>
  <c r="E281" i="7"/>
  <c r="F281" i="7"/>
  <c r="G281" i="7"/>
  <c r="H281" i="7"/>
  <c r="I281" i="7"/>
  <c r="J281" i="7"/>
  <c r="C311" i="7"/>
  <c r="D311" i="7"/>
  <c r="E311" i="7"/>
  <c r="F311" i="7"/>
  <c r="G311" i="7"/>
  <c r="H311" i="7"/>
  <c r="I311" i="7"/>
  <c r="J311" i="7"/>
  <c r="C322" i="7"/>
  <c r="D322" i="7"/>
  <c r="E322" i="7"/>
  <c r="F322" i="7"/>
  <c r="G322" i="7"/>
  <c r="H322" i="7"/>
  <c r="I322" i="7"/>
  <c r="J322" i="7"/>
  <c r="C347" i="7"/>
  <c r="D347" i="7"/>
  <c r="E347" i="7"/>
  <c r="F347" i="7"/>
  <c r="G347" i="7"/>
  <c r="H347" i="7"/>
  <c r="I347" i="7"/>
  <c r="J347" i="7"/>
  <c r="C381" i="7"/>
  <c r="D381" i="7"/>
  <c r="E381" i="7"/>
  <c r="F381" i="7"/>
  <c r="G381" i="7"/>
  <c r="H381" i="7"/>
  <c r="I381" i="7"/>
  <c r="J381" i="7"/>
  <c r="C413" i="7"/>
  <c r="D413" i="7"/>
  <c r="E413" i="7"/>
  <c r="F413" i="7"/>
  <c r="G413" i="7"/>
  <c r="H413" i="7"/>
  <c r="I413" i="7"/>
  <c r="J413" i="7"/>
  <c r="C432" i="7"/>
  <c r="D432" i="7"/>
  <c r="E432" i="7"/>
  <c r="F432" i="7"/>
  <c r="G432" i="7"/>
  <c r="H432" i="7"/>
  <c r="I432" i="7"/>
  <c r="J432" i="7"/>
  <c r="C453" i="7"/>
  <c r="D453" i="7"/>
  <c r="E453" i="7"/>
  <c r="F453" i="7"/>
  <c r="G453" i="7"/>
  <c r="H453" i="7"/>
  <c r="I453" i="7"/>
  <c r="J453" i="7"/>
  <c r="C471" i="7"/>
  <c r="D471" i="7"/>
  <c r="E471" i="7"/>
  <c r="F471" i="7"/>
  <c r="G471" i="7"/>
  <c r="H471" i="7"/>
  <c r="I471" i="7"/>
  <c r="J471" i="7"/>
  <c r="C509" i="7"/>
  <c r="D509" i="7"/>
  <c r="E509" i="7"/>
  <c r="F509" i="7"/>
  <c r="G509" i="7"/>
  <c r="H509" i="7"/>
  <c r="I509" i="7"/>
  <c r="J509" i="7"/>
  <c r="C530" i="7"/>
  <c r="D530" i="7"/>
  <c r="E530" i="7"/>
  <c r="F530" i="7"/>
  <c r="G530" i="7"/>
  <c r="H530" i="7"/>
  <c r="I530" i="7"/>
  <c r="J530" i="7"/>
  <c r="C552" i="7"/>
  <c r="D552" i="7"/>
  <c r="E552" i="7"/>
  <c r="F552" i="7"/>
  <c r="G552" i="7"/>
  <c r="H552" i="7"/>
  <c r="I552" i="7"/>
  <c r="J552" i="7"/>
  <c r="C576" i="7"/>
  <c r="D576" i="7"/>
  <c r="E576" i="7"/>
  <c r="F576" i="7"/>
  <c r="G576" i="7"/>
  <c r="H576" i="7"/>
  <c r="I576" i="7"/>
  <c r="J576" i="7"/>
  <c r="C592" i="7"/>
  <c r="D592" i="7"/>
  <c r="E592" i="7"/>
  <c r="F592" i="7"/>
  <c r="G592" i="7"/>
  <c r="H592" i="7"/>
  <c r="I592" i="7"/>
  <c r="J592" i="7"/>
  <c r="D617" i="7"/>
  <c r="D715" i="7"/>
  <c r="E617" i="7"/>
  <c r="J617" i="7"/>
  <c r="C643" i="7"/>
  <c r="D643" i="7"/>
  <c r="E643" i="7"/>
  <c r="F643" i="7"/>
  <c r="G643" i="7"/>
  <c r="H643" i="7"/>
  <c r="I643" i="7"/>
  <c r="J643" i="7"/>
  <c r="C670" i="7"/>
  <c r="D670" i="7"/>
  <c r="E670" i="7"/>
  <c r="F670" i="7"/>
  <c r="G670" i="7"/>
  <c r="H670" i="7"/>
  <c r="I670" i="7"/>
  <c r="J670" i="7"/>
  <c r="C679" i="7"/>
  <c r="D679" i="7"/>
  <c r="E679" i="7"/>
  <c r="F679" i="7"/>
  <c r="G679" i="7"/>
  <c r="H679" i="7"/>
  <c r="I679" i="7"/>
  <c r="J679" i="7"/>
  <c r="C706" i="7"/>
  <c r="D706" i="7"/>
  <c r="E706" i="7"/>
  <c r="F706" i="7"/>
  <c r="G706" i="7"/>
  <c r="H706" i="7"/>
  <c r="I706" i="7"/>
  <c r="J706" i="7"/>
  <c r="E8" i="12"/>
  <c r="F8" i="12"/>
  <c r="D8" i="12"/>
  <c r="G8" i="12"/>
  <c r="H8" i="12"/>
  <c r="J8" i="12"/>
  <c r="I8" i="12"/>
  <c r="K8" i="12"/>
  <c r="L8" i="12"/>
  <c r="M8" i="12"/>
  <c r="N8" i="12"/>
  <c r="O8" i="12"/>
  <c r="P8" i="12"/>
  <c r="Q8" i="12"/>
  <c r="R8" i="12"/>
  <c r="T8" i="12"/>
  <c r="S8" i="12"/>
  <c r="U8" i="12"/>
  <c r="V8" i="12"/>
  <c r="W8" i="12"/>
  <c r="AB8" i="12"/>
  <c r="AB147" i="12"/>
  <c r="AC8" i="12"/>
  <c r="AC147" i="12"/>
  <c r="AD8" i="12"/>
  <c r="AD147" i="12"/>
  <c r="AE8" i="12"/>
  <c r="E147" i="12"/>
  <c r="F147" i="12"/>
  <c r="D147" i="12"/>
  <c r="G147" i="12"/>
  <c r="H147" i="12"/>
  <c r="J147" i="12"/>
  <c r="I147" i="12"/>
  <c r="K147" i="12"/>
  <c r="L147" i="12"/>
  <c r="M147" i="12"/>
  <c r="N147" i="12"/>
  <c r="O147" i="12"/>
  <c r="P147" i="12"/>
  <c r="Q147" i="12"/>
  <c r="R147" i="12"/>
  <c r="T147" i="12"/>
  <c r="S147" i="12"/>
  <c r="U147" i="12"/>
  <c r="V147" i="12"/>
  <c r="W147" i="12"/>
  <c r="AE147" i="12"/>
  <c r="E8" i="11"/>
  <c r="F8" i="11"/>
  <c r="D8" i="11"/>
  <c r="G8" i="11"/>
  <c r="G147" i="11"/>
  <c r="H8" i="11"/>
  <c r="J8" i="11"/>
  <c r="I8" i="11"/>
  <c r="K8" i="11"/>
  <c r="L8" i="11"/>
  <c r="M8" i="11"/>
  <c r="N8" i="11"/>
  <c r="O8" i="11"/>
  <c r="P8" i="11"/>
  <c r="Q8" i="11"/>
  <c r="R8" i="11"/>
  <c r="T8" i="11"/>
  <c r="S8" i="11"/>
  <c r="U8" i="11"/>
  <c r="V8" i="11"/>
  <c r="W8" i="11"/>
  <c r="AB8" i="11"/>
  <c r="AB147" i="11"/>
  <c r="AC8" i="11"/>
  <c r="AC147" i="11"/>
  <c r="AD8" i="11"/>
  <c r="AD147" i="11"/>
  <c r="AE8" i="11"/>
  <c r="E147" i="11"/>
  <c r="H147" i="11"/>
  <c r="J147" i="11"/>
  <c r="I147" i="11"/>
  <c r="K147" i="11"/>
  <c r="L147" i="11"/>
  <c r="M147" i="11"/>
  <c r="N147" i="11"/>
  <c r="O147" i="11"/>
  <c r="P147" i="11"/>
  <c r="Q147" i="11"/>
  <c r="R147" i="11"/>
  <c r="T147" i="11"/>
  <c r="S147" i="11"/>
  <c r="U147" i="11"/>
  <c r="V147" i="11"/>
  <c r="W147" i="11"/>
  <c r="AE147" i="11"/>
  <c r="E8" i="10"/>
  <c r="F8" i="10"/>
  <c r="D8" i="10"/>
  <c r="G8" i="10"/>
  <c r="G204" i="10"/>
  <c r="H8" i="10"/>
  <c r="J8" i="10"/>
  <c r="I8" i="10"/>
  <c r="K8" i="10"/>
  <c r="L8" i="10"/>
  <c r="M8" i="10"/>
  <c r="N8" i="10"/>
  <c r="O8" i="10"/>
  <c r="P8" i="10"/>
  <c r="Q8" i="10"/>
  <c r="R8" i="10"/>
  <c r="T8" i="10"/>
  <c r="S8" i="10"/>
  <c r="U8" i="10"/>
  <c r="V8" i="10"/>
  <c r="W8" i="10"/>
  <c r="AB8" i="10"/>
  <c r="AB204" i="10"/>
  <c r="AC8" i="10"/>
  <c r="AC204" i="10"/>
  <c r="AD8" i="10"/>
  <c r="AD204" i="10"/>
  <c r="AE8" i="10"/>
  <c r="E204" i="10"/>
  <c r="H204" i="10"/>
  <c r="J204" i="10"/>
  <c r="I204" i="10"/>
  <c r="K204" i="10"/>
  <c r="L204" i="10"/>
  <c r="M204" i="10"/>
  <c r="N204" i="10"/>
  <c r="O204" i="10"/>
  <c r="P204" i="10"/>
  <c r="Q204" i="10"/>
  <c r="R204" i="10"/>
  <c r="T204" i="10"/>
  <c r="S204" i="10"/>
  <c r="U204" i="10"/>
  <c r="V204" i="10"/>
  <c r="W204" i="10"/>
  <c r="AE204" i="10"/>
  <c r="E8" i="9"/>
  <c r="F8" i="9"/>
  <c r="D8" i="9"/>
  <c r="G8" i="9"/>
  <c r="H8" i="9"/>
  <c r="H204" i="9"/>
  <c r="J8" i="9"/>
  <c r="I8" i="9"/>
  <c r="K8" i="9"/>
  <c r="L8" i="9"/>
  <c r="M8" i="9"/>
  <c r="N8" i="9"/>
  <c r="O8" i="9"/>
  <c r="P8" i="9"/>
  <c r="Q8" i="9"/>
  <c r="R8" i="9"/>
  <c r="T8" i="9"/>
  <c r="S8" i="9"/>
  <c r="U8" i="9"/>
  <c r="V8" i="9"/>
  <c r="W8" i="9"/>
  <c r="AB8" i="9"/>
  <c r="AB204" i="9"/>
  <c r="AC8" i="9"/>
  <c r="AC204" i="9"/>
  <c r="AD8" i="9"/>
  <c r="AD204" i="9"/>
  <c r="AE8" i="9"/>
  <c r="E204" i="9"/>
  <c r="F204" i="9"/>
  <c r="D204" i="9"/>
  <c r="G204" i="9"/>
  <c r="J204" i="9"/>
  <c r="I204" i="9"/>
  <c r="K204" i="9"/>
  <c r="L204" i="9"/>
  <c r="M204" i="9"/>
  <c r="N204" i="9"/>
  <c r="O204" i="9"/>
  <c r="P204" i="9"/>
  <c r="Q204" i="9"/>
  <c r="R204" i="9"/>
  <c r="T204" i="9"/>
  <c r="S204" i="9"/>
  <c r="U204" i="9"/>
  <c r="V204" i="9"/>
  <c r="W204" i="9"/>
  <c r="AE204" i="9"/>
  <c r="E9" i="8"/>
  <c r="F9" i="8"/>
  <c r="D9" i="8"/>
  <c r="G9" i="8"/>
  <c r="H9" i="8"/>
  <c r="J9" i="8"/>
  <c r="I9" i="8"/>
  <c r="K9" i="8"/>
  <c r="L9" i="8"/>
  <c r="M9" i="8"/>
  <c r="N9" i="8"/>
  <c r="O9" i="8"/>
  <c r="P9" i="8"/>
  <c r="Q9" i="8"/>
  <c r="R9" i="8"/>
  <c r="T9" i="8"/>
  <c r="S9" i="8"/>
  <c r="U9" i="8"/>
  <c r="V9" i="8"/>
  <c r="W9" i="8"/>
  <c r="AB9" i="8"/>
  <c r="AB502" i="8"/>
  <c r="AC9" i="8"/>
  <c r="AC502" i="8"/>
  <c r="AD9" i="8"/>
  <c r="AD502" i="8"/>
  <c r="AE9" i="8"/>
  <c r="E440" i="8"/>
  <c r="F440" i="8"/>
  <c r="D440" i="8"/>
  <c r="G440" i="8"/>
  <c r="H440" i="8"/>
  <c r="J440" i="8"/>
  <c r="I440" i="8"/>
  <c r="K440" i="8"/>
  <c r="L440" i="8"/>
  <c r="M440" i="8"/>
  <c r="N440" i="8"/>
  <c r="O440" i="8"/>
  <c r="P440" i="8"/>
  <c r="Q440" i="8"/>
  <c r="R440" i="8"/>
  <c r="T440" i="8"/>
  <c r="S440" i="8"/>
  <c r="U440" i="8"/>
  <c r="V440" i="8"/>
  <c r="W440" i="8"/>
  <c r="AB440" i="8"/>
  <c r="AC440" i="8"/>
  <c r="AD440" i="8"/>
  <c r="AE440" i="8"/>
  <c r="E502" i="8"/>
  <c r="F502" i="8"/>
  <c r="D502" i="8"/>
  <c r="G502" i="8"/>
  <c r="G1186" i="8"/>
  <c r="H502" i="8"/>
  <c r="J502" i="8"/>
  <c r="I502" i="8"/>
  <c r="K502" i="8"/>
  <c r="L502" i="8"/>
  <c r="M502" i="8"/>
  <c r="N502" i="8"/>
  <c r="O502" i="8"/>
  <c r="P502" i="8"/>
  <c r="Q502" i="8"/>
  <c r="R502" i="8"/>
  <c r="T502" i="8"/>
  <c r="S502" i="8"/>
  <c r="U502" i="8"/>
  <c r="V502" i="8"/>
  <c r="W502" i="8"/>
  <c r="AE502" i="8"/>
  <c r="E504" i="8"/>
  <c r="F504" i="8"/>
  <c r="D504" i="8"/>
  <c r="G504" i="8"/>
  <c r="H504" i="8"/>
  <c r="J504" i="8"/>
  <c r="I504" i="8"/>
  <c r="K504" i="8"/>
  <c r="L504" i="8"/>
  <c r="M504" i="8"/>
  <c r="N504" i="8"/>
  <c r="O504" i="8"/>
  <c r="P504" i="8"/>
  <c r="Q504" i="8"/>
  <c r="R504" i="8"/>
  <c r="T504" i="8"/>
  <c r="S504" i="8"/>
  <c r="U504" i="8"/>
  <c r="V504" i="8"/>
  <c r="W504" i="8"/>
  <c r="AB504" i="8"/>
  <c r="AB639" i="8"/>
  <c r="AC504" i="8"/>
  <c r="AC639" i="8"/>
  <c r="AD504" i="8"/>
  <c r="AD639" i="8"/>
  <c r="AE504" i="8"/>
  <c r="E639" i="8"/>
  <c r="F639" i="8"/>
  <c r="D639" i="8"/>
  <c r="G639" i="8"/>
  <c r="H639" i="8"/>
  <c r="J639" i="8"/>
  <c r="I639" i="8"/>
  <c r="K639" i="8"/>
  <c r="L639" i="8"/>
  <c r="M639" i="8"/>
  <c r="N639" i="8"/>
  <c r="O639" i="8"/>
  <c r="P639" i="8"/>
  <c r="Q639" i="8"/>
  <c r="R639" i="8"/>
  <c r="T639" i="8"/>
  <c r="S639" i="8"/>
  <c r="U639" i="8"/>
  <c r="V639" i="8"/>
  <c r="W639" i="8"/>
  <c r="AE639" i="8"/>
  <c r="E641" i="8"/>
  <c r="F641" i="8"/>
  <c r="D641" i="8"/>
  <c r="G641" i="8"/>
  <c r="H641" i="8"/>
  <c r="J641" i="8"/>
  <c r="I641" i="8"/>
  <c r="K641" i="8"/>
  <c r="L641" i="8"/>
  <c r="M641" i="8"/>
  <c r="N641" i="8"/>
  <c r="O641" i="8"/>
  <c r="P641" i="8"/>
  <c r="Q641" i="8"/>
  <c r="R641" i="8"/>
  <c r="T641" i="8"/>
  <c r="S641" i="8"/>
  <c r="U641" i="8"/>
  <c r="V641" i="8"/>
  <c r="W641" i="8"/>
  <c r="AB641" i="8"/>
  <c r="AB1185" i="8"/>
  <c r="AC641" i="8"/>
  <c r="AC1185" i="8"/>
  <c r="AD641" i="8"/>
  <c r="AD1185" i="8"/>
  <c r="AE641" i="8"/>
  <c r="E1185" i="8"/>
  <c r="G1185" i="8"/>
  <c r="H1185" i="8"/>
  <c r="J1185" i="8"/>
  <c r="I1185" i="8"/>
  <c r="K1185" i="8"/>
  <c r="L1185" i="8"/>
  <c r="M1185" i="8"/>
  <c r="N1185" i="8"/>
  <c r="O1185" i="8"/>
  <c r="P1185" i="8"/>
  <c r="Q1185" i="8"/>
  <c r="R1185" i="8"/>
  <c r="T1185" i="8"/>
  <c r="S1185" i="8"/>
  <c r="U1185" i="8"/>
  <c r="V1185" i="8"/>
  <c r="W1185" i="8"/>
  <c r="AE1185" i="8"/>
  <c r="E9" i="1"/>
  <c r="F9" i="1"/>
  <c r="D9" i="1"/>
  <c r="G9" i="1"/>
  <c r="H9" i="1"/>
  <c r="J9" i="1"/>
  <c r="I9" i="1"/>
  <c r="K9" i="1"/>
  <c r="L9" i="1"/>
  <c r="M9" i="1"/>
  <c r="N9" i="1"/>
  <c r="O9" i="1"/>
  <c r="P9" i="1"/>
  <c r="Q9" i="1"/>
  <c r="R9" i="1"/>
  <c r="T9" i="1"/>
  <c r="S9" i="1"/>
  <c r="U9" i="1"/>
  <c r="V9" i="1"/>
  <c r="W9" i="1"/>
  <c r="AB9" i="1"/>
  <c r="AB529" i="1"/>
  <c r="AC9" i="1"/>
  <c r="AC529" i="1"/>
  <c r="AD9" i="1"/>
  <c r="AE9" i="1"/>
  <c r="E440" i="1"/>
  <c r="F440" i="1"/>
  <c r="D440" i="1"/>
  <c r="G440" i="1"/>
  <c r="H440" i="1"/>
  <c r="J440" i="1"/>
  <c r="I440" i="1"/>
  <c r="K440" i="1"/>
  <c r="L440" i="1"/>
  <c r="M440" i="1"/>
  <c r="N440" i="1"/>
  <c r="O440" i="1"/>
  <c r="P440" i="1"/>
  <c r="Q440" i="1"/>
  <c r="R440" i="1"/>
  <c r="T440" i="1"/>
  <c r="S440" i="1"/>
  <c r="U440" i="1"/>
  <c r="V440" i="1"/>
  <c r="W440" i="1"/>
  <c r="AB440" i="1"/>
  <c r="AC440" i="1"/>
  <c r="AD440" i="1"/>
  <c r="AE440" i="1"/>
  <c r="E495" i="1"/>
  <c r="F495" i="1"/>
  <c r="D495" i="1"/>
  <c r="G495" i="1"/>
  <c r="H495" i="1"/>
  <c r="J495" i="1"/>
  <c r="I495" i="1"/>
  <c r="K495" i="1"/>
  <c r="L495" i="1"/>
  <c r="M495" i="1"/>
  <c r="N495" i="1"/>
  <c r="O495" i="1"/>
  <c r="P495" i="1"/>
  <c r="Q495" i="1"/>
  <c r="R495" i="1"/>
  <c r="T495" i="1"/>
  <c r="S495" i="1"/>
  <c r="U495" i="1"/>
  <c r="V495" i="1"/>
  <c r="W495" i="1"/>
  <c r="AB495" i="1"/>
  <c r="AC495" i="1"/>
  <c r="AD495" i="1"/>
  <c r="AE495" i="1"/>
  <c r="E529" i="1"/>
  <c r="F529" i="1"/>
  <c r="F1421" i="1"/>
  <c r="G529" i="1"/>
  <c r="H529" i="1"/>
  <c r="H1421" i="1"/>
  <c r="J529" i="1"/>
  <c r="I529" i="1"/>
  <c r="K529" i="1"/>
  <c r="L529" i="1"/>
  <c r="M529" i="1"/>
  <c r="M1421" i="1"/>
  <c r="N529" i="1"/>
  <c r="O529" i="1"/>
  <c r="P529" i="1"/>
  <c r="Q529" i="1"/>
  <c r="R529" i="1"/>
  <c r="R1421" i="1"/>
  <c r="T529" i="1"/>
  <c r="U529" i="1"/>
  <c r="V529" i="1"/>
  <c r="W529" i="1"/>
  <c r="AD529" i="1"/>
  <c r="AE529" i="1"/>
  <c r="E531" i="1"/>
  <c r="F531" i="1"/>
  <c r="D531" i="1"/>
  <c r="G531" i="1"/>
  <c r="H531" i="1"/>
  <c r="J531" i="1"/>
  <c r="I531" i="1"/>
  <c r="K531" i="1"/>
  <c r="L531" i="1"/>
  <c r="M531" i="1"/>
  <c r="N531" i="1"/>
  <c r="O531" i="1"/>
  <c r="P531" i="1"/>
  <c r="Q531" i="1"/>
  <c r="R531" i="1"/>
  <c r="T531" i="1"/>
  <c r="S531" i="1"/>
  <c r="U531" i="1"/>
  <c r="V531" i="1"/>
  <c r="W531" i="1"/>
  <c r="AB531" i="1"/>
  <c r="AB726" i="1"/>
  <c r="AC531" i="1"/>
  <c r="AC726" i="1"/>
  <c r="AD531" i="1"/>
  <c r="AD726" i="1"/>
  <c r="AE531" i="1"/>
  <c r="E726" i="1"/>
  <c r="F726" i="1"/>
  <c r="D726" i="1"/>
  <c r="G726" i="1"/>
  <c r="H726" i="1"/>
  <c r="J726" i="1"/>
  <c r="I726" i="1"/>
  <c r="K726" i="1"/>
  <c r="L726" i="1"/>
  <c r="M726" i="1"/>
  <c r="N726" i="1"/>
  <c r="O726" i="1"/>
  <c r="P726" i="1"/>
  <c r="Q726" i="1"/>
  <c r="R726" i="1"/>
  <c r="T726" i="1"/>
  <c r="S726" i="1"/>
  <c r="U726" i="1"/>
  <c r="V726" i="1"/>
  <c r="W726" i="1"/>
  <c r="AE726" i="1"/>
  <c r="E728" i="1"/>
  <c r="F728" i="1"/>
  <c r="D728" i="1"/>
  <c r="G728" i="1"/>
  <c r="H728" i="1"/>
  <c r="J728" i="1"/>
  <c r="I728" i="1"/>
  <c r="K728" i="1"/>
  <c r="L728" i="1"/>
  <c r="M728" i="1"/>
  <c r="N728" i="1"/>
  <c r="O728" i="1"/>
  <c r="P728" i="1"/>
  <c r="Q728" i="1"/>
  <c r="R728" i="1"/>
  <c r="T728" i="1"/>
  <c r="S728" i="1"/>
  <c r="U728" i="1"/>
  <c r="V728" i="1"/>
  <c r="W728" i="1"/>
  <c r="AB728" i="1"/>
  <c r="AC728" i="1"/>
  <c r="AD728" i="1"/>
  <c r="AE728" i="1"/>
  <c r="E738" i="1"/>
  <c r="F738" i="1"/>
  <c r="D738" i="1"/>
  <c r="G738" i="1"/>
  <c r="H738" i="1"/>
  <c r="J738" i="1"/>
  <c r="I738" i="1"/>
  <c r="K738" i="1"/>
  <c r="L738" i="1"/>
  <c r="M738" i="1"/>
  <c r="N738" i="1"/>
  <c r="O738" i="1"/>
  <c r="P738" i="1"/>
  <c r="Q738" i="1"/>
  <c r="R738" i="1"/>
  <c r="T738" i="1"/>
  <c r="S738" i="1"/>
  <c r="U738" i="1"/>
  <c r="V738" i="1"/>
  <c r="W738" i="1"/>
  <c r="AB738" i="1"/>
  <c r="AC738" i="1"/>
  <c r="AD738" i="1"/>
  <c r="AE738" i="1"/>
  <c r="E833" i="1"/>
  <c r="F833" i="1"/>
  <c r="D833" i="1"/>
  <c r="G833" i="1"/>
  <c r="H833" i="1"/>
  <c r="J833" i="1"/>
  <c r="I833" i="1"/>
  <c r="K833" i="1"/>
  <c r="L833" i="1"/>
  <c r="M833" i="1"/>
  <c r="N833" i="1"/>
  <c r="O833" i="1"/>
  <c r="P833" i="1"/>
  <c r="Q833" i="1"/>
  <c r="R833" i="1"/>
  <c r="T833" i="1"/>
  <c r="S833" i="1"/>
  <c r="U833" i="1"/>
  <c r="V833" i="1"/>
  <c r="W833" i="1"/>
  <c r="AB833" i="1"/>
  <c r="AC833" i="1"/>
  <c r="AD833" i="1"/>
  <c r="AE833" i="1"/>
  <c r="E875" i="1"/>
  <c r="E1421" i="1"/>
  <c r="F875" i="1"/>
  <c r="D875" i="1"/>
  <c r="G875" i="1"/>
  <c r="H875" i="1"/>
  <c r="J875" i="1"/>
  <c r="I875" i="1"/>
  <c r="K875" i="1"/>
  <c r="L875" i="1"/>
  <c r="M875" i="1"/>
  <c r="N875" i="1"/>
  <c r="O875" i="1"/>
  <c r="P875" i="1"/>
  <c r="Q875" i="1"/>
  <c r="R875" i="1"/>
  <c r="T875" i="1"/>
  <c r="S875" i="1"/>
  <c r="U875" i="1"/>
  <c r="V875" i="1"/>
  <c r="W875" i="1"/>
  <c r="W1421" i="1"/>
  <c r="AB875" i="1"/>
  <c r="AC875" i="1"/>
  <c r="AD875" i="1"/>
  <c r="AE875" i="1"/>
  <c r="E877" i="1"/>
  <c r="D877" i="1"/>
  <c r="F877" i="1"/>
  <c r="G877" i="1"/>
  <c r="G1420" i="1"/>
  <c r="H877" i="1"/>
  <c r="J877" i="1"/>
  <c r="I877" i="1"/>
  <c r="K877" i="1"/>
  <c r="L877" i="1"/>
  <c r="M877" i="1"/>
  <c r="N877" i="1"/>
  <c r="O877" i="1"/>
  <c r="P877" i="1"/>
  <c r="Q877" i="1"/>
  <c r="Q1420" i="1"/>
  <c r="R877" i="1"/>
  <c r="R1420" i="1"/>
  <c r="T877" i="1"/>
  <c r="S877" i="1"/>
  <c r="U877" i="1"/>
  <c r="V877" i="1"/>
  <c r="V1420" i="1"/>
  <c r="V1421" i="1"/>
  <c r="W877" i="1"/>
  <c r="W1420" i="1"/>
  <c r="AB877" i="1"/>
  <c r="AB1420" i="1"/>
  <c r="AC877" i="1"/>
  <c r="AC1420" i="1"/>
  <c r="AD877" i="1"/>
  <c r="AD1420" i="1"/>
  <c r="AE877" i="1"/>
  <c r="E1420" i="1"/>
  <c r="F1420" i="1"/>
  <c r="H1420" i="1"/>
  <c r="J1420" i="1"/>
  <c r="I1420" i="1"/>
  <c r="K1420" i="1"/>
  <c r="L1420" i="1"/>
  <c r="M1420" i="1"/>
  <c r="O1420" i="1"/>
  <c r="P1420" i="1"/>
  <c r="U1420" i="1"/>
  <c r="AE1420" i="1"/>
  <c r="J714" i="7"/>
  <c r="I714" i="7"/>
  <c r="H714" i="7"/>
  <c r="G714" i="7"/>
  <c r="F714" i="7"/>
  <c r="E714" i="7"/>
  <c r="D714" i="7"/>
  <c r="C714" i="7"/>
  <c r="M1186" i="8"/>
  <c r="AE1186" i="8"/>
  <c r="AE1421" i="1"/>
  <c r="V1186" i="8"/>
  <c r="E1186" i="8"/>
  <c r="H1186" i="8"/>
  <c r="R1186" i="8"/>
  <c r="J1186" i="8"/>
  <c r="L1421" i="1"/>
  <c r="K1421" i="1"/>
  <c r="I1421" i="1"/>
  <c r="K1186" i="8"/>
  <c r="U1186" i="8"/>
  <c r="J715" i="7"/>
  <c r="E715" i="7"/>
  <c r="Q1186" i="8"/>
  <c r="L1186" i="8"/>
  <c r="I1186" i="8"/>
  <c r="U1421" i="1"/>
  <c r="W1186" i="8"/>
  <c r="P1186" i="8"/>
  <c r="O1186" i="8"/>
  <c r="N1186" i="8"/>
  <c r="O1421" i="1"/>
  <c r="J1421" i="1"/>
  <c r="P1421" i="1"/>
  <c r="N1420" i="1"/>
  <c r="Q1421" i="1"/>
  <c r="AC1421" i="1"/>
  <c r="N1421" i="1"/>
  <c r="D1420" i="1"/>
  <c r="D1421" i="1"/>
  <c r="AD1421" i="1"/>
  <c r="AD1186" i="8"/>
  <c r="AC1186" i="8"/>
  <c r="AB1186" i="8"/>
  <c r="G1421" i="1"/>
  <c r="AB1421" i="1"/>
  <c r="T1420" i="1"/>
  <c r="S1420" i="1"/>
  <c r="T1186" i="8"/>
  <c r="S1186" i="8"/>
  <c r="S529" i="1"/>
  <c r="D529" i="1"/>
  <c r="F204" i="10"/>
  <c r="D204" i="10"/>
  <c r="F1185" i="8"/>
  <c r="D1185" i="8"/>
  <c r="F147" i="11"/>
  <c r="D147" i="11"/>
  <c r="F1186" i="8"/>
  <c r="D1186" i="8"/>
  <c r="T1421" i="1"/>
  <c r="S1421" i="1"/>
</calcChain>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<sst xmlns="http://schemas.openxmlformats.org/spreadsheetml/2006/main" count="4409" uniqueCount="2217">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</sst>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4"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4" fontId="2" fillId="0" borderId="0" xfId="0" applyNumberFormat="1" applyFont="1" applyAlignment="1">
      <alignment vertical="center"/>
    </xf>
    <xf numFmtId="174" fontId="6" fillId="2" borderId="1" xfId="0" applyNumberFormat="1" applyFont="1" applyFill="1" applyBorder="1" applyAlignment="1">
      <alignment vertical="center"/>
    </xf>
    <xf numFmtId="174" fontId="3" fillId="3" borderId="1" xfId="0" applyNumberFormat="1" applyFont="1" applyFill="1" applyBorder="1" applyAlignment="1">
      <alignment horizontal="center" vertical="center"/>
    </xf>
    <xf numFmtId="174" fontId="6" fillId="2" borderId="1" xfId="0" applyNumberFormat="1" applyFont="1" applyFill="1" applyBorder="1" applyAlignment="1">
      <alignment horizontal="center" vertical="center"/>
    </xf>
    <xf numFmtId="174"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4"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4"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4"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3" fontId="3"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4"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1"/>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4"/>
      <c r="B1" s="65" t="s">
        <v>2184</v>
      </c>
      <c r="C1" s="95"/>
      <c r="D1" s="41" t="s">
        <v>1359</v>
      </c>
      <c r="E1" s="41"/>
      <c r="I1" s="94"/>
      <c r="J1" s="94"/>
      <c r="K1" s="94"/>
      <c r="L1" s="94"/>
      <c r="M1" s="94"/>
      <c r="N1" s="94"/>
      <c r="O1" s="94"/>
      <c r="X1" s="37"/>
      <c r="Y1" s="53"/>
      <c r="Z1" s="47"/>
      <c r="AA1" s="42"/>
      <c r="AB1" s="37"/>
      <c r="AC1" s="37"/>
      <c r="AD1" s="37"/>
      <c r="AE1" s="37"/>
      <c r="AF1" s="92"/>
    </row>
    <row r="2" spans="1:32" s="1" customFormat="1" ht="20.100000000000001" customHeight="1" x14ac:dyDescent="0.25">
      <c r="A2" s="94"/>
      <c r="B2" s="65" t="s">
        <v>16</v>
      </c>
      <c r="C2" s="96"/>
      <c r="D2" s="41" t="s">
        <v>2215</v>
      </c>
      <c r="E2" s="41"/>
      <c r="X2" s="37"/>
      <c r="Y2" s="53"/>
      <c r="Z2" s="47"/>
      <c r="AA2" s="42"/>
      <c r="AB2" s="37"/>
      <c r="AC2" s="37"/>
      <c r="AD2" s="37"/>
      <c r="AE2" s="37"/>
      <c r="AF2" s="92"/>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64" t="s">
        <v>15</v>
      </c>
      <c r="AC4" s="64" t="s">
        <v>2206</v>
      </c>
      <c r="AD4" s="64" t="s">
        <v>2207</v>
      </c>
      <c r="AE4" s="64"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25">
      <c r="A6" s="110"/>
      <c r="B6" s="109"/>
      <c r="C6" s="116"/>
      <c r="D6" s="105"/>
      <c r="E6" s="63" t="s">
        <v>10</v>
      </c>
      <c r="F6" s="2" t="s">
        <v>11</v>
      </c>
      <c r="G6" s="63" t="s">
        <v>10</v>
      </c>
      <c r="H6" s="2" t="s">
        <v>11</v>
      </c>
      <c r="I6" s="105"/>
      <c r="J6" s="63" t="s">
        <v>10</v>
      </c>
      <c r="K6" s="2" t="s">
        <v>11</v>
      </c>
      <c r="L6" s="63" t="s">
        <v>10</v>
      </c>
      <c r="M6" s="2" t="s">
        <v>11</v>
      </c>
      <c r="N6" s="105"/>
      <c r="O6" s="63" t="s">
        <v>10</v>
      </c>
      <c r="P6" s="2" t="s">
        <v>11</v>
      </c>
      <c r="Q6" s="63" t="s">
        <v>10</v>
      </c>
      <c r="R6" s="2" t="s">
        <v>11</v>
      </c>
      <c r="S6" s="105"/>
      <c r="T6" s="63" t="s">
        <v>10</v>
      </c>
      <c r="U6" s="2" t="s">
        <v>11</v>
      </c>
      <c r="V6" s="63" t="s">
        <v>10</v>
      </c>
      <c r="W6" s="2" t="s">
        <v>11</v>
      </c>
      <c r="X6" s="110"/>
      <c r="Y6" s="106"/>
      <c r="Z6" s="103"/>
      <c r="AA6" s="111"/>
      <c r="AB6" s="110"/>
      <c r="AC6" s="110"/>
      <c r="AD6" s="110"/>
      <c r="AE6" s="110"/>
      <c r="AF6" s="30"/>
    </row>
    <row r="7" spans="1:32" s="25" customFormat="1" ht="15" customHeight="1" x14ac:dyDescent="0.25">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1" t="s">
        <v>433</v>
      </c>
      <c r="B8" s="102"/>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7" t="s">
        <v>1332</v>
      </c>
      <c r="B9" s="108"/>
      <c r="C9" s="68"/>
      <c r="D9" s="69">
        <f>SUM(E9:H9)</f>
        <v>94</v>
      </c>
      <c r="E9" s="69">
        <f>SUM(E10:E439)</f>
        <v>12</v>
      </c>
      <c r="F9" s="69">
        <f>SUM(F10:F439)</f>
        <v>0</v>
      </c>
      <c r="G9" s="69">
        <f>SUM(G10:G439)</f>
        <v>82</v>
      </c>
      <c r="H9" s="69">
        <f>SUM(H10:H439)</f>
        <v>0</v>
      </c>
      <c r="I9" s="69">
        <f>SUM(J9:M9)</f>
        <v>108</v>
      </c>
      <c r="J9" s="69">
        <f>SUM(J10:J439)</f>
        <v>30</v>
      </c>
      <c r="K9" s="69">
        <f>SUM(K10:K439)</f>
        <v>0</v>
      </c>
      <c r="L9" s="69">
        <f>SUM(L10:L439)</f>
        <v>78</v>
      </c>
      <c r="M9" s="69">
        <f>SUM(M10:M439)</f>
        <v>0</v>
      </c>
      <c r="N9" s="69">
        <f>SUM(O9:R9)</f>
        <v>103</v>
      </c>
      <c r="O9" s="69">
        <f>SUM(O10:O439)</f>
        <v>40</v>
      </c>
      <c r="P9" s="69">
        <f>SUM(P10:P439)</f>
        <v>0</v>
      </c>
      <c r="Q9" s="69">
        <f>SUM(Q10:Q439)</f>
        <v>63</v>
      </c>
      <c r="R9" s="69">
        <f>SUM(R10:R439)</f>
        <v>0</v>
      </c>
      <c r="S9" s="69">
        <f>SUM(T9:W9)</f>
        <v>99</v>
      </c>
      <c r="T9" s="69">
        <f>SUM(T10:T439)</f>
        <v>2</v>
      </c>
      <c r="U9" s="69">
        <f>SUM(U10:U439)</f>
        <v>0</v>
      </c>
      <c r="V9" s="69">
        <f>SUM(V10:V439)</f>
        <v>97</v>
      </c>
      <c r="W9" s="69">
        <f>SUM(W10:W439)</f>
        <v>0</v>
      </c>
      <c r="X9" s="70" t="s">
        <v>1964</v>
      </c>
      <c r="Y9" s="71"/>
      <c r="Z9" s="72" t="s">
        <v>1964</v>
      </c>
      <c r="AA9" s="73" t="s">
        <v>1964</v>
      </c>
      <c r="AB9" s="74">
        <f>SUM(AB10:AB439)</f>
        <v>704.94966666666687</v>
      </c>
      <c r="AC9" s="74">
        <f>SUM(AC10:AC439)</f>
        <v>681.23916666666662</v>
      </c>
      <c r="AD9" s="74">
        <f>SUM(AD10:AD439)</f>
        <v>609.41649999999947</v>
      </c>
      <c r="AE9" s="74">
        <f>SUM(AE10:AE439)</f>
        <v>776.77233333333299</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1</v>
      </c>
      <c r="E19" s="9"/>
      <c r="F19" s="9"/>
      <c r="G19" s="9">
        <v>1</v>
      </c>
      <c r="H19" s="9"/>
      <c r="I19" s="9"/>
      <c r="J19" s="9"/>
      <c r="K19" s="9"/>
      <c r="L19" s="9"/>
      <c r="M19" s="9"/>
      <c r="N19" s="9">
        <v>1</v>
      </c>
      <c r="O19" s="9"/>
      <c r="P19" s="9"/>
      <c r="Q19" s="9">
        <v>1</v>
      </c>
      <c r="R19" s="9"/>
      <c r="S19" s="9"/>
      <c r="T19" s="9"/>
      <c r="U19" s="9"/>
      <c r="V19" s="9"/>
      <c r="W19" s="9"/>
      <c r="X19" s="8">
        <v>1054</v>
      </c>
      <c r="Y19" s="55"/>
      <c r="Z19" s="49">
        <v>0.41</v>
      </c>
      <c r="AA19" s="11">
        <v>2</v>
      </c>
      <c r="AB19" s="8">
        <v>17.566666666666698</v>
      </c>
      <c r="AC19" s="8"/>
      <c r="AD19" s="8">
        <v>17.566666666666698</v>
      </c>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2</v>
      </c>
      <c r="E25" s="9"/>
      <c r="F25" s="9"/>
      <c r="G25" s="9">
        <v>2</v>
      </c>
      <c r="H25" s="9"/>
      <c r="I25" s="9">
        <v>2</v>
      </c>
      <c r="J25" s="9"/>
      <c r="K25" s="9"/>
      <c r="L25" s="9">
        <v>2</v>
      </c>
      <c r="M25" s="9"/>
      <c r="N25" s="9">
        <v>2</v>
      </c>
      <c r="O25" s="9"/>
      <c r="P25" s="9"/>
      <c r="Q25" s="9">
        <v>2</v>
      </c>
      <c r="R25" s="9"/>
      <c r="S25" s="9">
        <v>2</v>
      </c>
      <c r="T25" s="9"/>
      <c r="U25" s="9"/>
      <c r="V25" s="9">
        <v>2</v>
      </c>
      <c r="W25" s="9"/>
      <c r="X25" s="8">
        <v>765</v>
      </c>
      <c r="Y25" s="55"/>
      <c r="Z25" s="49">
        <v>0.41</v>
      </c>
      <c r="AA25" s="11">
        <v>2</v>
      </c>
      <c r="AB25" s="8">
        <v>25.5</v>
      </c>
      <c r="AC25" s="8">
        <v>25.5</v>
      </c>
      <c r="AD25" s="8">
        <v>25.5</v>
      </c>
      <c r="AE25" s="8">
        <v>25.5</v>
      </c>
    </row>
    <row r="26" spans="1:31" x14ac:dyDescent="0.25">
      <c r="A26" s="8">
        <v>411010208</v>
      </c>
      <c r="B26" s="66" t="s">
        <v>33</v>
      </c>
      <c r="C26" s="10"/>
      <c r="D26" s="9">
        <v>2</v>
      </c>
      <c r="E26" s="9"/>
      <c r="F26" s="9"/>
      <c r="G26" s="9">
        <v>2</v>
      </c>
      <c r="H26" s="9"/>
      <c r="I26" s="9">
        <v>7</v>
      </c>
      <c r="J26" s="9">
        <v>2</v>
      </c>
      <c r="K26" s="9"/>
      <c r="L26" s="9">
        <v>5</v>
      </c>
      <c r="M26" s="9"/>
      <c r="N26" s="9">
        <v>3</v>
      </c>
      <c r="O26" s="9">
        <v>2</v>
      </c>
      <c r="P26" s="9"/>
      <c r="Q26" s="9">
        <v>1</v>
      </c>
      <c r="R26" s="9"/>
      <c r="S26" s="9">
        <v>6</v>
      </c>
      <c r="T26" s="9"/>
      <c r="U26" s="9"/>
      <c r="V26" s="9">
        <v>6</v>
      </c>
      <c r="W26" s="9"/>
      <c r="X26" s="8">
        <v>579</v>
      </c>
      <c r="Y26" s="55"/>
      <c r="Z26" s="49">
        <v>0.41</v>
      </c>
      <c r="AA26" s="11">
        <v>2</v>
      </c>
      <c r="AB26" s="8">
        <v>19.3</v>
      </c>
      <c r="AC26" s="8">
        <v>56.162999999999997</v>
      </c>
      <c r="AD26" s="8">
        <v>17.562999999999999</v>
      </c>
      <c r="AE26" s="8">
        <v>57.9</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x14ac:dyDescent="0.25">
      <c r="A29" s="8">
        <v>411010211</v>
      </c>
      <c r="B29" s="66" t="s">
        <v>36</v>
      </c>
      <c r="C29" s="10"/>
      <c r="D29" s="9">
        <v>13</v>
      </c>
      <c r="E29" s="9">
        <v>3</v>
      </c>
      <c r="F29" s="9"/>
      <c r="G29" s="9">
        <v>10</v>
      </c>
      <c r="H29" s="9"/>
      <c r="I29" s="9">
        <v>32</v>
      </c>
      <c r="J29" s="9">
        <v>16</v>
      </c>
      <c r="K29" s="9"/>
      <c r="L29" s="9">
        <v>16</v>
      </c>
      <c r="M29" s="9"/>
      <c r="N29" s="9">
        <v>29</v>
      </c>
      <c r="O29" s="9">
        <v>18</v>
      </c>
      <c r="P29" s="9"/>
      <c r="Q29" s="9">
        <v>11</v>
      </c>
      <c r="R29" s="9"/>
      <c r="S29" s="9">
        <v>16</v>
      </c>
      <c r="T29" s="9">
        <v>1</v>
      </c>
      <c r="U29" s="9"/>
      <c r="V29" s="9">
        <v>15</v>
      </c>
      <c r="W29" s="9"/>
      <c r="X29" s="8">
        <v>406</v>
      </c>
      <c r="Y29" s="55"/>
      <c r="Z29" s="49">
        <v>0.41</v>
      </c>
      <c r="AA29" s="11">
        <v>2</v>
      </c>
      <c r="AB29" s="8">
        <v>75.989666666666693</v>
      </c>
      <c r="AC29" s="8">
        <v>152.65600000000001</v>
      </c>
      <c r="AD29" s="8">
        <v>124.371333333333</v>
      </c>
      <c r="AE29" s="8">
        <v>104.274333333333</v>
      </c>
    </row>
    <row r="30" spans="1:31" x14ac:dyDescent="0.25">
      <c r="A30" s="8">
        <v>411010212</v>
      </c>
      <c r="B30" s="66" t="s">
        <v>37</v>
      </c>
      <c r="C30" s="10"/>
      <c r="D30" s="9"/>
      <c r="E30" s="9"/>
      <c r="F30" s="9"/>
      <c r="G30" s="9"/>
      <c r="H30" s="9"/>
      <c r="I30" s="9">
        <v>1</v>
      </c>
      <c r="J30" s="9"/>
      <c r="K30" s="9"/>
      <c r="L30" s="9">
        <v>1</v>
      </c>
      <c r="M30" s="9"/>
      <c r="N30" s="9"/>
      <c r="O30" s="9"/>
      <c r="P30" s="9"/>
      <c r="Q30" s="9"/>
      <c r="R30" s="9"/>
      <c r="S30" s="9">
        <v>1</v>
      </c>
      <c r="T30" s="9"/>
      <c r="U30" s="9"/>
      <c r="V30" s="9">
        <v>1</v>
      </c>
      <c r="W30" s="9"/>
      <c r="X30" s="8">
        <v>368</v>
      </c>
      <c r="Y30" s="55"/>
      <c r="Z30" s="49">
        <v>0.41</v>
      </c>
      <c r="AA30" s="11">
        <v>2</v>
      </c>
      <c r="AB30" s="8"/>
      <c r="AC30" s="8">
        <v>6.1333333333333302</v>
      </c>
      <c r="AD30" s="8"/>
      <c r="AE30" s="8">
        <v>6.1333333333333302</v>
      </c>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x14ac:dyDescent="0.25">
      <c r="A34" s="8">
        <v>411010216</v>
      </c>
      <c r="B34" s="66" t="s">
        <v>40</v>
      </c>
      <c r="C34" s="10"/>
      <c r="D34" s="9">
        <v>2</v>
      </c>
      <c r="E34" s="9">
        <v>2</v>
      </c>
      <c r="F34" s="9"/>
      <c r="G34" s="9"/>
      <c r="H34" s="9"/>
      <c r="I34" s="9">
        <v>2</v>
      </c>
      <c r="J34" s="9">
        <v>1</v>
      </c>
      <c r="K34" s="9"/>
      <c r="L34" s="9">
        <v>1</v>
      </c>
      <c r="M34" s="9"/>
      <c r="N34" s="9">
        <v>3</v>
      </c>
      <c r="O34" s="9">
        <v>3</v>
      </c>
      <c r="P34" s="9"/>
      <c r="Q34" s="9"/>
      <c r="R34" s="9"/>
      <c r="S34" s="9">
        <v>1</v>
      </c>
      <c r="T34" s="9"/>
      <c r="U34" s="9"/>
      <c r="V34" s="9">
        <v>1</v>
      </c>
      <c r="W34" s="9"/>
      <c r="X34" s="8">
        <v>431</v>
      </c>
      <c r="Y34" s="55"/>
      <c r="Z34" s="49">
        <v>0.41</v>
      </c>
      <c r="AA34" s="11">
        <v>2</v>
      </c>
      <c r="AB34" s="8">
        <v>5.8903333333333299</v>
      </c>
      <c r="AC34" s="8">
        <v>10.128500000000001</v>
      </c>
      <c r="AD34" s="8">
        <v>8.8354999999999997</v>
      </c>
      <c r="AE34" s="8">
        <v>7.18333333333333</v>
      </c>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v>1</v>
      </c>
      <c r="E51" s="9"/>
      <c r="F51" s="9"/>
      <c r="G51" s="9">
        <v>1</v>
      </c>
      <c r="H51" s="9"/>
      <c r="I51" s="9"/>
      <c r="J51" s="9"/>
      <c r="K51" s="9"/>
      <c r="L51" s="9"/>
      <c r="M51" s="9"/>
      <c r="N51" s="9"/>
      <c r="O51" s="9"/>
      <c r="P51" s="9"/>
      <c r="Q51" s="9"/>
      <c r="R51" s="9"/>
      <c r="S51" s="9">
        <v>1</v>
      </c>
      <c r="T51" s="9"/>
      <c r="U51" s="9"/>
      <c r="V51" s="9">
        <v>1</v>
      </c>
      <c r="W51" s="9"/>
      <c r="X51" s="8">
        <v>588</v>
      </c>
      <c r="Y51" s="55"/>
      <c r="Z51" s="49">
        <v>0.41</v>
      </c>
      <c r="AA51" s="11">
        <v>2</v>
      </c>
      <c r="AB51" s="8">
        <v>9.8000000000000007</v>
      </c>
      <c r="AC51" s="8"/>
      <c r="AD51" s="8"/>
      <c r="AE51" s="8">
        <v>9.8000000000000007</v>
      </c>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idden="1" x14ac:dyDescent="0.25">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2"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idden="1" x14ac:dyDescent="0.25">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25">
      <c r="A79" s="8">
        <v>411010509</v>
      </c>
      <c r="B79" s="66" t="s">
        <v>83</v>
      </c>
      <c r="C79" s="10"/>
      <c r="D79" s="9">
        <v>1</v>
      </c>
      <c r="E79" s="9">
        <v>1</v>
      </c>
      <c r="F79" s="9"/>
      <c r="G79" s="9"/>
      <c r="H79" s="9"/>
      <c r="I79" s="9">
        <v>4</v>
      </c>
      <c r="J79" s="9">
        <v>2</v>
      </c>
      <c r="K79" s="9"/>
      <c r="L79" s="9">
        <v>2</v>
      </c>
      <c r="M79" s="9"/>
      <c r="N79" s="9">
        <v>2</v>
      </c>
      <c r="O79" s="9">
        <v>2</v>
      </c>
      <c r="P79" s="9"/>
      <c r="Q79" s="9"/>
      <c r="R79" s="9"/>
      <c r="S79" s="9">
        <v>3</v>
      </c>
      <c r="T79" s="9">
        <v>1</v>
      </c>
      <c r="U79" s="9"/>
      <c r="V79" s="9">
        <v>2</v>
      </c>
      <c r="W79" s="9"/>
      <c r="X79" s="8">
        <v>368</v>
      </c>
      <c r="Y79" s="55"/>
      <c r="Z79" s="49">
        <v>0.41</v>
      </c>
      <c r="AA79" s="11">
        <v>2</v>
      </c>
      <c r="AB79" s="8">
        <v>2.5146666666666699</v>
      </c>
      <c r="AC79" s="8">
        <v>17.295999999999999</v>
      </c>
      <c r="AD79" s="8">
        <v>5.0293333333333301</v>
      </c>
      <c r="AE79" s="8">
        <v>14.781333333333301</v>
      </c>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x14ac:dyDescent="0.25">
      <c r="A89" s="8">
        <v>411010519</v>
      </c>
      <c r="B89" s="66" t="s">
        <v>93</v>
      </c>
      <c r="C89" s="10"/>
      <c r="D89" s="9">
        <v>1</v>
      </c>
      <c r="E89" s="9"/>
      <c r="F89" s="9"/>
      <c r="G89" s="9">
        <v>1</v>
      </c>
      <c r="H89" s="9"/>
      <c r="I89" s="9"/>
      <c r="J89" s="9"/>
      <c r="K89" s="9"/>
      <c r="L89" s="9"/>
      <c r="M89" s="9"/>
      <c r="N89" s="9">
        <v>1</v>
      </c>
      <c r="O89" s="9"/>
      <c r="P89" s="9"/>
      <c r="Q89" s="9">
        <v>1</v>
      </c>
      <c r="R89" s="9"/>
      <c r="S89" s="9"/>
      <c r="T89" s="9"/>
      <c r="U89" s="9"/>
      <c r="V89" s="9"/>
      <c r="W89" s="9"/>
      <c r="X89" s="8">
        <v>463</v>
      </c>
      <c r="Y89" s="55"/>
      <c r="Z89" s="49">
        <v>0.41</v>
      </c>
      <c r="AA89" s="11">
        <v>2</v>
      </c>
      <c r="AB89" s="8">
        <v>7.7166666666666703</v>
      </c>
      <c r="AC89" s="8"/>
      <c r="AD89" s="8">
        <v>7.7166666666666703</v>
      </c>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32</v>
      </c>
      <c r="E104" s="9">
        <v>2</v>
      </c>
      <c r="F104" s="9"/>
      <c r="G104" s="9">
        <v>30</v>
      </c>
      <c r="H104" s="9"/>
      <c r="I104" s="9">
        <v>29</v>
      </c>
      <c r="J104" s="9">
        <v>4</v>
      </c>
      <c r="K104" s="9"/>
      <c r="L104" s="9">
        <v>25</v>
      </c>
      <c r="M104" s="9"/>
      <c r="N104" s="9">
        <v>27</v>
      </c>
      <c r="O104" s="9">
        <v>6</v>
      </c>
      <c r="P104" s="9"/>
      <c r="Q104" s="9">
        <v>21</v>
      </c>
      <c r="R104" s="9"/>
      <c r="S104" s="9">
        <v>34</v>
      </c>
      <c r="T104" s="9"/>
      <c r="U104" s="9"/>
      <c r="V104" s="9">
        <v>34</v>
      </c>
      <c r="W104" s="9"/>
      <c r="X104" s="8">
        <v>400</v>
      </c>
      <c r="Y104" s="55"/>
      <c r="Z104" s="49">
        <v>0.41</v>
      </c>
      <c r="AA104" s="11">
        <v>2</v>
      </c>
      <c r="AB104" s="8">
        <v>205.46666666666701</v>
      </c>
      <c r="AC104" s="8">
        <v>177.6</v>
      </c>
      <c r="AD104" s="8">
        <v>156.4</v>
      </c>
      <c r="AE104" s="8">
        <v>226.666666666667</v>
      </c>
    </row>
    <row r="105" spans="1:31" x14ac:dyDescent="0.25">
      <c r="A105" s="8">
        <v>411010602</v>
      </c>
      <c r="B105" s="66" t="s">
        <v>109</v>
      </c>
      <c r="C105" s="10"/>
      <c r="D105" s="9">
        <v>4</v>
      </c>
      <c r="E105" s="9"/>
      <c r="F105" s="9"/>
      <c r="G105" s="9">
        <v>4</v>
      </c>
      <c r="H105" s="9"/>
      <c r="I105" s="9">
        <v>1</v>
      </c>
      <c r="J105" s="9"/>
      <c r="K105" s="9"/>
      <c r="L105" s="9">
        <v>1</v>
      </c>
      <c r="M105" s="9"/>
      <c r="N105" s="9">
        <v>2</v>
      </c>
      <c r="O105" s="9"/>
      <c r="P105" s="9"/>
      <c r="Q105" s="9">
        <v>2</v>
      </c>
      <c r="R105" s="9"/>
      <c r="S105" s="9">
        <v>3</v>
      </c>
      <c r="T105" s="9"/>
      <c r="U105" s="9"/>
      <c r="V105" s="9">
        <v>3</v>
      </c>
      <c r="W105" s="9"/>
      <c r="X105" s="8">
        <v>481</v>
      </c>
      <c r="Y105" s="55"/>
      <c r="Z105" s="49">
        <v>0.41</v>
      </c>
      <c r="AA105" s="11">
        <v>2</v>
      </c>
      <c r="AB105" s="8">
        <v>32.066666666666698</v>
      </c>
      <c r="AC105" s="8">
        <v>8.0166666666666693</v>
      </c>
      <c r="AD105" s="8">
        <v>16.033333333333299</v>
      </c>
      <c r="AE105" s="8">
        <v>24.05</v>
      </c>
    </row>
    <row r="106" spans="1:31" x14ac:dyDescent="0.25">
      <c r="A106" s="8">
        <v>411010603</v>
      </c>
      <c r="B106" s="66" t="s">
        <v>110</v>
      </c>
      <c r="C106" s="10"/>
      <c r="D106" s="9">
        <v>1</v>
      </c>
      <c r="E106" s="9"/>
      <c r="F106" s="9"/>
      <c r="G106" s="9">
        <v>1</v>
      </c>
      <c r="H106" s="9"/>
      <c r="I106" s="9">
        <v>1</v>
      </c>
      <c r="J106" s="9"/>
      <c r="K106" s="9"/>
      <c r="L106" s="9">
        <v>1</v>
      </c>
      <c r="M106" s="9"/>
      <c r="N106" s="9">
        <v>1</v>
      </c>
      <c r="O106" s="9"/>
      <c r="P106" s="9"/>
      <c r="Q106" s="9">
        <v>1</v>
      </c>
      <c r="R106" s="9"/>
      <c r="S106" s="9">
        <v>1</v>
      </c>
      <c r="T106" s="9"/>
      <c r="U106" s="9"/>
      <c r="V106" s="9">
        <v>1</v>
      </c>
      <c r="W106" s="9"/>
      <c r="X106" s="8">
        <v>639</v>
      </c>
      <c r="Y106" s="55"/>
      <c r="Z106" s="49">
        <v>0.41</v>
      </c>
      <c r="AA106" s="11">
        <v>2</v>
      </c>
      <c r="AB106" s="8">
        <v>10.65</v>
      </c>
      <c r="AC106" s="8">
        <v>10.65</v>
      </c>
      <c r="AD106" s="8">
        <v>10.65</v>
      </c>
      <c r="AE106" s="8">
        <v>10.65</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v>2</v>
      </c>
      <c r="E108" s="9">
        <v>1</v>
      </c>
      <c r="F108" s="9"/>
      <c r="G108" s="9">
        <v>1</v>
      </c>
      <c r="H108" s="9"/>
      <c r="I108" s="9"/>
      <c r="J108" s="9"/>
      <c r="K108" s="9"/>
      <c r="L108" s="9"/>
      <c r="M108" s="9"/>
      <c r="N108" s="9">
        <v>1</v>
      </c>
      <c r="O108" s="9">
        <v>1</v>
      </c>
      <c r="P108" s="9"/>
      <c r="Q108" s="9"/>
      <c r="R108" s="9"/>
      <c r="S108" s="9">
        <v>1</v>
      </c>
      <c r="T108" s="9"/>
      <c r="U108" s="9"/>
      <c r="V108" s="9">
        <v>1</v>
      </c>
      <c r="W108" s="9"/>
      <c r="X108" s="8">
        <v>620</v>
      </c>
      <c r="Y108" s="55"/>
      <c r="Z108" s="49">
        <v>0.41</v>
      </c>
      <c r="AA108" s="11">
        <v>2</v>
      </c>
      <c r="AB108" s="8">
        <v>14.57</v>
      </c>
      <c r="AC108" s="8"/>
      <c r="AD108" s="8">
        <v>4.2366666666666699</v>
      </c>
      <c r="AE108" s="8">
        <v>10.3333333333333</v>
      </c>
    </row>
    <row r="109" spans="1:31" x14ac:dyDescent="0.25">
      <c r="A109" s="8">
        <v>411010606</v>
      </c>
      <c r="B109" s="66" t="s">
        <v>113</v>
      </c>
      <c r="C109" s="10"/>
      <c r="D109" s="9">
        <v>1</v>
      </c>
      <c r="E109" s="9"/>
      <c r="F109" s="9"/>
      <c r="G109" s="9">
        <v>1</v>
      </c>
      <c r="H109" s="9"/>
      <c r="I109" s="9"/>
      <c r="J109" s="9"/>
      <c r="K109" s="9"/>
      <c r="L109" s="9"/>
      <c r="M109" s="9"/>
      <c r="N109" s="9">
        <v>1</v>
      </c>
      <c r="O109" s="9"/>
      <c r="P109" s="9"/>
      <c r="Q109" s="9">
        <v>1</v>
      </c>
      <c r="R109" s="9"/>
      <c r="S109" s="9"/>
      <c r="T109" s="9"/>
      <c r="U109" s="9"/>
      <c r="V109" s="9"/>
      <c r="W109" s="9"/>
      <c r="X109" s="8">
        <v>500</v>
      </c>
      <c r="Y109" s="55"/>
      <c r="Z109" s="49">
        <v>0.41</v>
      </c>
      <c r="AA109" s="11">
        <v>2</v>
      </c>
      <c r="AB109" s="8">
        <v>8.3333333333333304</v>
      </c>
      <c r="AC109" s="8"/>
      <c r="AD109" s="8">
        <v>8.3333333333333304</v>
      </c>
      <c r="AE109" s="8"/>
    </row>
    <row r="110" spans="1:31" ht="25.5" x14ac:dyDescent="0.25">
      <c r="A110" s="8">
        <v>411010607</v>
      </c>
      <c r="B110" s="66" t="s">
        <v>114</v>
      </c>
      <c r="C110" s="10"/>
      <c r="D110" s="9">
        <v>3</v>
      </c>
      <c r="E110" s="9"/>
      <c r="F110" s="9"/>
      <c r="G110" s="9">
        <v>3</v>
      </c>
      <c r="H110" s="9"/>
      <c r="I110" s="9"/>
      <c r="J110" s="9"/>
      <c r="K110" s="9"/>
      <c r="L110" s="9"/>
      <c r="M110" s="9"/>
      <c r="N110" s="9">
        <v>1</v>
      </c>
      <c r="O110" s="9"/>
      <c r="P110" s="9"/>
      <c r="Q110" s="9">
        <v>1</v>
      </c>
      <c r="R110" s="9"/>
      <c r="S110" s="9">
        <v>2</v>
      </c>
      <c r="T110" s="9"/>
      <c r="U110" s="9"/>
      <c r="V110" s="9">
        <v>2</v>
      </c>
      <c r="W110" s="9"/>
      <c r="X110" s="8">
        <v>857</v>
      </c>
      <c r="Y110" s="55"/>
      <c r="Z110" s="49">
        <v>0.41</v>
      </c>
      <c r="AA110" s="11">
        <v>2</v>
      </c>
      <c r="AB110" s="8">
        <v>42.85</v>
      </c>
      <c r="AC110" s="8"/>
      <c r="AD110" s="8">
        <v>14.283333333333299</v>
      </c>
      <c r="AE110" s="8">
        <v>28.566666666666698</v>
      </c>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x14ac:dyDescent="0.25">
      <c r="A118" s="8">
        <v>411010615</v>
      </c>
      <c r="B118" s="66" t="s">
        <v>122</v>
      </c>
      <c r="C118" s="10"/>
      <c r="D118" s="9"/>
      <c r="E118" s="9"/>
      <c r="F118" s="9"/>
      <c r="G118" s="9"/>
      <c r="H118" s="9"/>
      <c r="I118" s="9">
        <v>1</v>
      </c>
      <c r="J118" s="9"/>
      <c r="K118" s="9"/>
      <c r="L118" s="9">
        <v>1</v>
      </c>
      <c r="M118" s="9"/>
      <c r="N118" s="9"/>
      <c r="O118" s="9"/>
      <c r="P118" s="9"/>
      <c r="Q118" s="9"/>
      <c r="R118" s="9"/>
      <c r="S118" s="9">
        <v>1</v>
      </c>
      <c r="T118" s="9"/>
      <c r="U118" s="9"/>
      <c r="V118" s="9">
        <v>1</v>
      </c>
      <c r="W118" s="9"/>
      <c r="X118" s="8">
        <v>466</v>
      </c>
      <c r="Y118" s="55"/>
      <c r="Z118" s="49">
        <v>0.41</v>
      </c>
      <c r="AA118" s="11">
        <v>2</v>
      </c>
      <c r="AB118" s="8"/>
      <c r="AC118" s="8">
        <v>7.7666666666666702</v>
      </c>
      <c r="AD118" s="8"/>
      <c r="AE118" s="8">
        <v>7.7666666666666702</v>
      </c>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x14ac:dyDescent="0.25">
      <c r="A127" s="8">
        <v>411010707</v>
      </c>
      <c r="B127" s="66" t="s">
        <v>131</v>
      </c>
      <c r="C127" s="10"/>
      <c r="D127" s="9">
        <v>1</v>
      </c>
      <c r="E127" s="9"/>
      <c r="F127" s="9"/>
      <c r="G127" s="9">
        <v>1</v>
      </c>
      <c r="H127" s="9"/>
      <c r="I127" s="9"/>
      <c r="J127" s="9"/>
      <c r="K127" s="9"/>
      <c r="L127" s="9"/>
      <c r="M127" s="9"/>
      <c r="N127" s="9"/>
      <c r="O127" s="9"/>
      <c r="P127" s="9"/>
      <c r="Q127" s="9"/>
      <c r="R127" s="9"/>
      <c r="S127" s="9">
        <v>1</v>
      </c>
      <c r="T127" s="9"/>
      <c r="U127" s="9"/>
      <c r="V127" s="9">
        <v>1</v>
      </c>
      <c r="W127" s="9"/>
      <c r="X127" s="8">
        <v>632</v>
      </c>
      <c r="Y127" s="55"/>
      <c r="Z127" s="49">
        <v>0.41</v>
      </c>
      <c r="AA127" s="11">
        <v>2</v>
      </c>
      <c r="AB127" s="8">
        <v>10.533333333333299</v>
      </c>
      <c r="AC127" s="8"/>
      <c r="AD127" s="8"/>
      <c r="AE127" s="8">
        <v>10.533333333333299</v>
      </c>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x14ac:dyDescent="0.25">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idden="1" x14ac:dyDescent="0.25">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x14ac:dyDescent="0.25">
      <c r="A197" s="8">
        <v>411010913</v>
      </c>
      <c r="B197" s="66" t="s">
        <v>199</v>
      </c>
      <c r="C197" s="10"/>
      <c r="D197" s="9">
        <v>1</v>
      </c>
      <c r="E197" s="9"/>
      <c r="F197" s="9"/>
      <c r="G197" s="9">
        <v>1</v>
      </c>
      <c r="H197" s="9"/>
      <c r="I197" s="9"/>
      <c r="J197" s="9"/>
      <c r="K197" s="9"/>
      <c r="L197" s="9"/>
      <c r="M197" s="9"/>
      <c r="N197" s="9"/>
      <c r="O197" s="9"/>
      <c r="P197" s="9"/>
      <c r="Q197" s="9"/>
      <c r="R197" s="9"/>
      <c r="S197" s="9">
        <v>1</v>
      </c>
      <c r="T197" s="9"/>
      <c r="U197" s="9"/>
      <c r="V197" s="9">
        <v>1</v>
      </c>
      <c r="W197" s="9"/>
      <c r="X197" s="8">
        <v>519</v>
      </c>
      <c r="Y197" s="55"/>
      <c r="Z197" s="49">
        <v>0.41</v>
      </c>
      <c r="AA197" s="11">
        <v>2</v>
      </c>
      <c r="AB197" s="8">
        <v>8.65</v>
      </c>
      <c r="AC197" s="8"/>
      <c r="AD197" s="8"/>
      <c r="AE197" s="8">
        <v>8.65</v>
      </c>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25">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25">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idden="1" x14ac:dyDescent="0.25">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idden="1" x14ac:dyDescent="0.25">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x14ac:dyDescent="0.25">
      <c r="A215" s="86">
        <v>411011002</v>
      </c>
      <c r="B215" s="89" t="s">
        <v>214</v>
      </c>
      <c r="C215" s="10"/>
      <c r="D215" s="9">
        <v>1</v>
      </c>
      <c r="E215" s="9"/>
      <c r="F215" s="9"/>
      <c r="G215" s="9">
        <v>1</v>
      </c>
      <c r="H215" s="9"/>
      <c r="I215" s="9"/>
      <c r="J215" s="9"/>
      <c r="K215" s="9"/>
      <c r="L215" s="9"/>
      <c r="M215" s="9"/>
      <c r="N215" s="9"/>
      <c r="O215" s="9"/>
      <c r="P215" s="9"/>
      <c r="Q215" s="9"/>
      <c r="R215" s="9"/>
      <c r="S215" s="9">
        <v>1</v>
      </c>
      <c r="T215" s="9"/>
      <c r="U215" s="9"/>
      <c r="V215" s="9">
        <v>1</v>
      </c>
      <c r="W215" s="9"/>
      <c r="X215" s="8">
        <v>532</v>
      </c>
      <c r="Y215" s="55"/>
      <c r="Z215" s="49">
        <v>0.41</v>
      </c>
      <c r="AA215" s="11">
        <v>2</v>
      </c>
      <c r="AB215" s="8">
        <v>8.8666666666666707</v>
      </c>
      <c r="AC215" s="8"/>
      <c r="AD215" s="8"/>
      <c r="AE215" s="8">
        <v>8.8666666666666707</v>
      </c>
    </row>
    <row r="216" spans="1:31" ht="25.5" hidden="1" x14ac:dyDescent="0.25">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1</v>
      </c>
      <c r="E231" s="9"/>
      <c r="F231" s="9"/>
      <c r="G231" s="9">
        <v>1</v>
      </c>
      <c r="H231" s="9"/>
      <c r="I231" s="9">
        <v>2</v>
      </c>
      <c r="J231" s="9"/>
      <c r="K231" s="9"/>
      <c r="L231" s="9">
        <v>2</v>
      </c>
      <c r="M231" s="9"/>
      <c r="N231" s="9"/>
      <c r="O231" s="9"/>
      <c r="P231" s="9"/>
      <c r="Q231" s="9"/>
      <c r="R231" s="9"/>
      <c r="S231" s="9">
        <v>3</v>
      </c>
      <c r="T231" s="9"/>
      <c r="U231" s="9"/>
      <c r="V231" s="9">
        <v>3</v>
      </c>
      <c r="W231" s="9"/>
      <c r="X231" s="8">
        <v>676</v>
      </c>
      <c r="Y231" s="55"/>
      <c r="Z231" s="49">
        <v>0.41</v>
      </c>
      <c r="AA231" s="11">
        <v>2</v>
      </c>
      <c r="AB231" s="8">
        <v>11.266666666666699</v>
      </c>
      <c r="AC231" s="8">
        <v>22.533333333333299</v>
      </c>
      <c r="AD231" s="8"/>
      <c r="AE231" s="8">
        <v>33.799999999999997</v>
      </c>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2</v>
      </c>
      <c r="E234" s="9"/>
      <c r="F234" s="9"/>
      <c r="G234" s="9">
        <v>2</v>
      </c>
      <c r="H234" s="9"/>
      <c r="I234" s="9">
        <v>1</v>
      </c>
      <c r="J234" s="9"/>
      <c r="K234" s="9"/>
      <c r="L234" s="9">
        <v>1</v>
      </c>
      <c r="M234" s="9"/>
      <c r="N234" s="9">
        <v>1</v>
      </c>
      <c r="O234" s="9"/>
      <c r="P234" s="9"/>
      <c r="Q234" s="9">
        <v>1</v>
      </c>
      <c r="R234" s="9"/>
      <c r="S234" s="9">
        <v>2</v>
      </c>
      <c r="T234" s="9"/>
      <c r="U234" s="9"/>
      <c r="V234" s="9">
        <v>2</v>
      </c>
      <c r="W234" s="9"/>
      <c r="X234" s="8">
        <v>522</v>
      </c>
      <c r="Y234" s="55"/>
      <c r="Z234" s="49">
        <v>0.41</v>
      </c>
      <c r="AA234" s="11">
        <v>2</v>
      </c>
      <c r="AB234" s="8">
        <v>17.399999999999999</v>
      </c>
      <c r="AC234" s="8">
        <v>8.6999999999999993</v>
      </c>
      <c r="AD234" s="8">
        <v>8.6999999999999993</v>
      </c>
      <c r="AE234" s="8">
        <v>17.399999999999999</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8</v>
      </c>
      <c r="E243" s="9">
        <v>1</v>
      </c>
      <c r="F243" s="9"/>
      <c r="G243" s="9">
        <v>7</v>
      </c>
      <c r="H243" s="9"/>
      <c r="I243" s="9">
        <v>3</v>
      </c>
      <c r="J243" s="9"/>
      <c r="K243" s="9"/>
      <c r="L243" s="9">
        <v>3</v>
      </c>
      <c r="M243" s="9"/>
      <c r="N243" s="9">
        <v>4</v>
      </c>
      <c r="O243" s="9">
        <v>1</v>
      </c>
      <c r="P243" s="9"/>
      <c r="Q243" s="9">
        <v>3</v>
      </c>
      <c r="R243" s="9"/>
      <c r="S243" s="9">
        <v>7</v>
      </c>
      <c r="T243" s="9"/>
      <c r="U243" s="9"/>
      <c r="V243" s="9">
        <v>7</v>
      </c>
      <c r="W243" s="9"/>
      <c r="X243" s="8">
        <v>522</v>
      </c>
      <c r="Y243" s="55"/>
      <c r="Z243" s="49">
        <v>0.41</v>
      </c>
      <c r="AA243" s="11">
        <v>2</v>
      </c>
      <c r="AB243" s="8">
        <v>64.466999999999999</v>
      </c>
      <c r="AC243" s="8">
        <v>26.1</v>
      </c>
      <c r="AD243" s="8">
        <v>29.667000000000002</v>
      </c>
      <c r="AE243" s="8">
        <v>60.9</v>
      </c>
    </row>
    <row r="244" spans="1:31" x14ac:dyDescent="0.25">
      <c r="A244" s="8">
        <v>411011205</v>
      </c>
      <c r="B244" s="66" t="s">
        <v>243</v>
      </c>
      <c r="C244" s="10"/>
      <c r="D244" s="9"/>
      <c r="E244" s="9"/>
      <c r="F244" s="9"/>
      <c r="G244" s="9"/>
      <c r="H244" s="9"/>
      <c r="I244" s="9">
        <v>1</v>
      </c>
      <c r="J244" s="9"/>
      <c r="K244" s="9"/>
      <c r="L244" s="9">
        <v>1</v>
      </c>
      <c r="M244" s="9"/>
      <c r="N244" s="9"/>
      <c r="O244" s="9"/>
      <c r="P244" s="9"/>
      <c r="Q244" s="9"/>
      <c r="R244" s="9"/>
      <c r="S244" s="9">
        <v>1</v>
      </c>
      <c r="T244" s="9"/>
      <c r="U244" s="9"/>
      <c r="V244" s="9">
        <v>1</v>
      </c>
      <c r="W244" s="9"/>
      <c r="X244" s="8">
        <v>481</v>
      </c>
      <c r="Y244" s="55"/>
      <c r="Z244" s="49">
        <v>0.41</v>
      </c>
      <c r="AA244" s="11">
        <v>2</v>
      </c>
      <c r="AB244" s="8"/>
      <c r="AC244" s="8">
        <v>8.0166666666666693</v>
      </c>
      <c r="AD244" s="8"/>
      <c r="AE244" s="8">
        <v>8.0166666666666693</v>
      </c>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idden="1" x14ac:dyDescent="0.25">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hidden="1" customHeight="1" x14ac:dyDescent="0.25">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25">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x14ac:dyDescent="0.25">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x14ac:dyDescent="0.25">
      <c r="A258" s="8">
        <v>411011303</v>
      </c>
      <c r="B258" s="66" t="s">
        <v>255</v>
      </c>
      <c r="C258" s="10"/>
      <c r="D258" s="9">
        <v>1</v>
      </c>
      <c r="E258" s="9"/>
      <c r="F258" s="9"/>
      <c r="G258" s="9">
        <v>1</v>
      </c>
      <c r="H258" s="9"/>
      <c r="I258" s="9">
        <v>2</v>
      </c>
      <c r="J258" s="9">
        <v>1</v>
      </c>
      <c r="K258" s="9"/>
      <c r="L258" s="9">
        <v>1</v>
      </c>
      <c r="M258" s="9"/>
      <c r="N258" s="9">
        <v>2</v>
      </c>
      <c r="O258" s="9">
        <v>1</v>
      </c>
      <c r="P258" s="9"/>
      <c r="Q258" s="9">
        <v>1</v>
      </c>
      <c r="R258" s="9"/>
      <c r="S258" s="9">
        <v>1</v>
      </c>
      <c r="T258" s="9"/>
      <c r="U258" s="9"/>
      <c r="V258" s="9">
        <v>1</v>
      </c>
      <c r="W258" s="9"/>
      <c r="X258" s="8">
        <v>695</v>
      </c>
      <c r="Y258" s="55"/>
      <c r="Z258" s="49">
        <v>0.41</v>
      </c>
      <c r="AA258" s="11">
        <v>2</v>
      </c>
      <c r="AB258" s="8">
        <v>11.5833333333333</v>
      </c>
      <c r="AC258" s="8">
        <v>16.3325</v>
      </c>
      <c r="AD258" s="8">
        <v>16.3325</v>
      </c>
      <c r="AE258" s="8">
        <v>11.5833333333333</v>
      </c>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x14ac:dyDescent="0.25">
      <c r="A260" s="8">
        <v>411011305</v>
      </c>
      <c r="B260" s="66" t="s">
        <v>257</v>
      </c>
      <c r="C260" s="10"/>
      <c r="D260" s="9">
        <v>5</v>
      </c>
      <c r="E260" s="9">
        <v>2</v>
      </c>
      <c r="F260" s="9"/>
      <c r="G260" s="9">
        <v>3</v>
      </c>
      <c r="H260" s="9"/>
      <c r="I260" s="9">
        <v>6</v>
      </c>
      <c r="J260" s="9">
        <v>1</v>
      </c>
      <c r="K260" s="9"/>
      <c r="L260" s="9">
        <v>5</v>
      </c>
      <c r="M260" s="9"/>
      <c r="N260" s="9">
        <v>9</v>
      </c>
      <c r="O260" s="9">
        <v>3</v>
      </c>
      <c r="P260" s="9"/>
      <c r="Q260" s="9">
        <v>6</v>
      </c>
      <c r="R260" s="9"/>
      <c r="S260" s="9">
        <v>2</v>
      </c>
      <c r="T260" s="9"/>
      <c r="U260" s="9"/>
      <c r="V260" s="9">
        <v>2</v>
      </c>
      <c r="W260" s="9"/>
      <c r="X260" s="8">
        <v>444</v>
      </c>
      <c r="Y260" s="55"/>
      <c r="Z260" s="49">
        <v>0.41</v>
      </c>
      <c r="AA260" s="11">
        <v>2</v>
      </c>
      <c r="AB260" s="8">
        <v>28.268000000000001</v>
      </c>
      <c r="AC260" s="8">
        <v>40.033999999999999</v>
      </c>
      <c r="AD260" s="8">
        <v>53.502000000000002</v>
      </c>
      <c r="AE260" s="8">
        <v>14.8</v>
      </c>
    </row>
    <row r="261" spans="1:31" x14ac:dyDescent="0.25">
      <c r="A261" s="8">
        <v>411011306</v>
      </c>
      <c r="B261" s="66" t="s">
        <v>258</v>
      </c>
      <c r="C261" s="10"/>
      <c r="D261" s="9">
        <v>1</v>
      </c>
      <c r="E261" s="9"/>
      <c r="F261" s="9"/>
      <c r="G261" s="9">
        <v>1</v>
      </c>
      <c r="H261" s="9"/>
      <c r="I261" s="9">
        <v>2</v>
      </c>
      <c r="J261" s="9"/>
      <c r="K261" s="9"/>
      <c r="L261" s="9">
        <v>2</v>
      </c>
      <c r="M261" s="9"/>
      <c r="N261" s="9">
        <v>2</v>
      </c>
      <c r="O261" s="9"/>
      <c r="P261" s="9"/>
      <c r="Q261" s="9">
        <v>2</v>
      </c>
      <c r="R261" s="9"/>
      <c r="S261" s="9">
        <v>1</v>
      </c>
      <c r="T261" s="9"/>
      <c r="U261" s="9"/>
      <c r="V261" s="9">
        <v>1</v>
      </c>
      <c r="W261" s="9"/>
      <c r="X261" s="8">
        <v>368</v>
      </c>
      <c r="Y261" s="55"/>
      <c r="Z261" s="49">
        <v>0.41</v>
      </c>
      <c r="AA261" s="11">
        <v>2</v>
      </c>
      <c r="AB261" s="8">
        <v>6.1333333333333302</v>
      </c>
      <c r="AC261" s="8">
        <v>12.266666666666699</v>
      </c>
      <c r="AD261" s="8">
        <v>12.266666666666699</v>
      </c>
      <c r="AE261" s="8">
        <v>6.1333333333333302</v>
      </c>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x14ac:dyDescent="0.25">
      <c r="A268" s="8">
        <v>411011313</v>
      </c>
      <c r="B268" s="66" t="s">
        <v>265</v>
      </c>
      <c r="C268" s="10"/>
      <c r="D268" s="9">
        <v>1</v>
      </c>
      <c r="E268" s="9"/>
      <c r="F268" s="9"/>
      <c r="G268" s="9">
        <v>1</v>
      </c>
      <c r="H268" s="9"/>
      <c r="I268" s="9">
        <v>1</v>
      </c>
      <c r="J268" s="9"/>
      <c r="K268" s="9"/>
      <c r="L268" s="9">
        <v>1</v>
      </c>
      <c r="M268" s="9"/>
      <c r="N268" s="9">
        <v>2</v>
      </c>
      <c r="O268" s="9"/>
      <c r="P268" s="9"/>
      <c r="Q268" s="9">
        <v>2</v>
      </c>
      <c r="R268" s="9"/>
      <c r="S268" s="9"/>
      <c r="T268" s="9"/>
      <c r="U268" s="9"/>
      <c r="V268" s="9"/>
      <c r="W268" s="9"/>
      <c r="X268" s="8">
        <v>469</v>
      </c>
      <c r="Y268" s="55"/>
      <c r="Z268" s="49">
        <v>0.41</v>
      </c>
      <c r="AA268" s="11">
        <v>2</v>
      </c>
      <c r="AB268" s="8">
        <v>7.81666666666667</v>
      </c>
      <c r="AC268" s="8">
        <v>7.81666666666667</v>
      </c>
      <c r="AD268" s="8">
        <v>15.633333333333301</v>
      </c>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x14ac:dyDescent="0.25">
      <c r="A271" s="8">
        <v>411011316</v>
      </c>
      <c r="B271" s="66" t="s">
        <v>268</v>
      </c>
      <c r="C271" s="10"/>
      <c r="D271" s="9"/>
      <c r="E271" s="9"/>
      <c r="F271" s="9"/>
      <c r="G271" s="9"/>
      <c r="H271" s="9"/>
      <c r="I271" s="9">
        <v>1</v>
      </c>
      <c r="J271" s="9"/>
      <c r="K271" s="9"/>
      <c r="L271" s="9">
        <v>1</v>
      </c>
      <c r="M271" s="9"/>
      <c r="N271" s="9">
        <v>1</v>
      </c>
      <c r="O271" s="9"/>
      <c r="P271" s="9"/>
      <c r="Q271" s="9">
        <v>1</v>
      </c>
      <c r="R271" s="9"/>
      <c r="S271" s="9"/>
      <c r="T271" s="9"/>
      <c r="U271" s="9"/>
      <c r="V271" s="9"/>
      <c r="W271" s="9"/>
      <c r="X271" s="8">
        <v>532</v>
      </c>
      <c r="Y271" s="55"/>
      <c r="Z271" s="49">
        <v>0.41</v>
      </c>
      <c r="AA271" s="11">
        <v>2</v>
      </c>
      <c r="AB271" s="8"/>
      <c r="AC271" s="8">
        <v>8.8666666666666707</v>
      </c>
      <c r="AD271" s="8">
        <v>8.8666666666666707</v>
      </c>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x14ac:dyDescent="0.25">
      <c r="A289" s="8">
        <v>411011408</v>
      </c>
      <c r="B289" s="66" t="s">
        <v>286</v>
      </c>
      <c r="C289" s="10"/>
      <c r="D289" s="9">
        <v>1</v>
      </c>
      <c r="E289" s="9"/>
      <c r="F289" s="9"/>
      <c r="G289" s="9">
        <v>1</v>
      </c>
      <c r="H289" s="9"/>
      <c r="I289" s="9"/>
      <c r="J289" s="9"/>
      <c r="K289" s="9"/>
      <c r="L289" s="9"/>
      <c r="M289" s="9"/>
      <c r="N289" s="9">
        <v>1</v>
      </c>
      <c r="O289" s="9"/>
      <c r="P289" s="9"/>
      <c r="Q289" s="9">
        <v>1</v>
      </c>
      <c r="R289" s="9"/>
      <c r="S289" s="9"/>
      <c r="T289" s="9"/>
      <c r="U289" s="9"/>
      <c r="V289" s="9"/>
      <c r="W289" s="9"/>
      <c r="X289" s="8">
        <v>393</v>
      </c>
      <c r="Y289" s="55"/>
      <c r="Z289" s="49">
        <v>0.41</v>
      </c>
      <c r="AA289" s="11">
        <v>2</v>
      </c>
      <c r="AB289" s="8">
        <v>6.55</v>
      </c>
      <c r="AC289" s="8"/>
      <c r="AD289" s="8">
        <v>6.55</v>
      </c>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x14ac:dyDescent="0.25">
      <c r="A321" s="8">
        <v>411011527</v>
      </c>
      <c r="B321" s="66" t="s">
        <v>318</v>
      </c>
      <c r="C321" s="10"/>
      <c r="D321" s="9"/>
      <c r="E321" s="9"/>
      <c r="F321" s="9"/>
      <c r="G321" s="9"/>
      <c r="H321" s="9"/>
      <c r="I321" s="9">
        <v>2</v>
      </c>
      <c r="J321" s="9">
        <v>2</v>
      </c>
      <c r="K321" s="9"/>
      <c r="L321" s="9"/>
      <c r="M321" s="9"/>
      <c r="N321" s="9">
        <v>2</v>
      </c>
      <c r="O321" s="9">
        <v>2</v>
      </c>
      <c r="P321" s="9"/>
      <c r="Q321" s="9"/>
      <c r="R321" s="9"/>
      <c r="S321" s="9"/>
      <c r="T321" s="9"/>
      <c r="U321" s="9"/>
      <c r="V321" s="9"/>
      <c r="W321" s="9"/>
      <c r="X321" s="8">
        <v>444</v>
      </c>
      <c r="Y321" s="55"/>
      <c r="Z321" s="49">
        <v>0.41</v>
      </c>
      <c r="AA321" s="11">
        <v>2</v>
      </c>
      <c r="AB321" s="8"/>
      <c r="AC321" s="8">
        <v>6.0679999999999996</v>
      </c>
      <c r="AD321" s="8">
        <v>6.0679999999999996</v>
      </c>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x14ac:dyDescent="0.2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12.533333333333299</v>
      </c>
      <c r="AC335" s="8"/>
      <c r="AD335" s="8"/>
      <c r="AE335" s="8">
        <v>12.533333333333299</v>
      </c>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x14ac:dyDescent="0.25">
      <c r="A337" s="8">
        <v>411011703</v>
      </c>
      <c r="B337" s="66" t="s">
        <v>334</v>
      </c>
      <c r="C337" s="10"/>
      <c r="D337" s="9">
        <v>1</v>
      </c>
      <c r="E337" s="9"/>
      <c r="F337" s="9"/>
      <c r="G337" s="9">
        <v>1</v>
      </c>
      <c r="H337" s="9"/>
      <c r="I337" s="9"/>
      <c r="J337" s="9"/>
      <c r="K337" s="9"/>
      <c r="L337" s="9"/>
      <c r="M337" s="9"/>
      <c r="N337" s="9">
        <v>1</v>
      </c>
      <c r="O337" s="9"/>
      <c r="P337" s="9"/>
      <c r="Q337" s="9">
        <v>1</v>
      </c>
      <c r="R337" s="9"/>
      <c r="S337" s="9"/>
      <c r="T337" s="9"/>
      <c r="U337" s="9"/>
      <c r="V337" s="9"/>
      <c r="W337" s="9"/>
      <c r="X337" s="8">
        <v>758</v>
      </c>
      <c r="Y337" s="55"/>
      <c r="Z337" s="49">
        <v>0.41</v>
      </c>
      <c r="AA337" s="11">
        <v>2</v>
      </c>
      <c r="AB337" s="8">
        <v>12.633333333333301</v>
      </c>
      <c r="AC337" s="8"/>
      <c r="AD337" s="8">
        <v>12.633333333333301</v>
      </c>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x14ac:dyDescent="0.25">
      <c r="A339" s="8">
        <v>411011705</v>
      </c>
      <c r="B339" s="66" t="s">
        <v>336</v>
      </c>
      <c r="C339" s="10"/>
      <c r="D339" s="9"/>
      <c r="E339" s="9"/>
      <c r="F339" s="9"/>
      <c r="G339" s="9"/>
      <c r="H339" s="9"/>
      <c r="I339" s="9">
        <v>1</v>
      </c>
      <c r="J339" s="9"/>
      <c r="K339" s="9"/>
      <c r="L339" s="9">
        <v>1</v>
      </c>
      <c r="M339" s="9"/>
      <c r="N339" s="9"/>
      <c r="O339" s="9"/>
      <c r="P339" s="9"/>
      <c r="Q339" s="9"/>
      <c r="R339" s="9"/>
      <c r="S339" s="9">
        <v>1</v>
      </c>
      <c r="T339" s="9"/>
      <c r="U339" s="9"/>
      <c r="V339" s="9">
        <v>1</v>
      </c>
      <c r="W339" s="9"/>
      <c r="X339" s="8">
        <v>522</v>
      </c>
      <c r="Y339" s="55"/>
      <c r="Z339" s="49">
        <v>0.41</v>
      </c>
      <c r="AA339" s="11">
        <v>2</v>
      </c>
      <c r="AB339" s="8"/>
      <c r="AC339" s="8">
        <v>8.6999999999999993</v>
      </c>
      <c r="AD339" s="8"/>
      <c r="AE339" s="8">
        <v>8.6999999999999993</v>
      </c>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x14ac:dyDescent="0.25">
      <c r="A341" s="8">
        <v>411011707</v>
      </c>
      <c r="B341" s="66" t="s">
        <v>338</v>
      </c>
      <c r="C341" s="10"/>
      <c r="D341" s="9"/>
      <c r="E341" s="9"/>
      <c r="F341" s="9"/>
      <c r="G341" s="9"/>
      <c r="H341" s="9"/>
      <c r="I341" s="9">
        <v>4</v>
      </c>
      <c r="J341" s="9"/>
      <c r="K341" s="9"/>
      <c r="L341" s="9">
        <v>4</v>
      </c>
      <c r="M341" s="9"/>
      <c r="N341" s="9"/>
      <c r="O341" s="9"/>
      <c r="P341" s="9"/>
      <c r="Q341" s="9"/>
      <c r="R341" s="9"/>
      <c r="S341" s="9">
        <v>4</v>
      </c>
      <c r="T341" s="9"/>
      <c r="U341" s="9"/>
      <c r="V341" s="9">
        <v>4</v>
      </c>
      <c r="W341" s="9"/>
      <c r="X341" s="8">
        <v>522</v>
      </c>
      <c r="Y341" s="55"/>
      <c r="Z341" s="49">
        <v>0.41</v>
      </c>
      <c r="AA341" s="11">
        <v>2</v>
      </c>
      <c r="AB341" s="8"/>
      <c r="AC341" s="8">
        <v>34.799999999999997</v>
      </c>
      <c r="AD341" s="8"/>
      <c r="AE341" s="8">
        <v>34.799999999999997</v>
      </c>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x14ac:dyDescent="0.25">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x14ac:dyDescent="0.25">
      <c r="A369" s="8">
        <v>411011814</v>
      </c>
      <c r="B369" s="66" t="s">
        <v>363</v>
      </c>
      <c r="C369" s="10"/>
      <c r="D369" s="9">
        <v>1</v>
      </c>
      <c r="E369" s="9"/>
      <c r="F369" s="9"/>
      <c r="G369" s="9">
        <v>1</v>
      </c>
      <c r="H369" s="9"/>
      <c r="I369" s="9"/>
      <c r="J369" s="9"/>
      <c r="K369" s="9"/>
      <c r="L369" s="9"/>
      <c r="M369" s="9"/>
      <c r="N369" s="9">
        <v>1</v>
      </c>
      <c r="O369" s="9"/>
      <c r="P369" s="9"/>
      <c r="Q369" s="9">
        <v>1</v>
      </c>
      <c r="R369" s="9"/>
      <c r="S369" s="9"/>
      <c r="T369" s="9"/>
      <c r="U369" s="9"/>
      <c r="V369" s="9"/>
      <c r="W369" s="9"/>
      <c r="X369" s="8">
        <v>428</v>
      </c>
      <c r="Y369" s="55"/>
      <c r="Z369" s="49">
        <v>0.41</v>
      </c>
      <c r="AA369" s="11">
        <v>2</v>
      </c>
      <c r="AB369" s="8">
        <v>7.1333333333333302</v>
      </c>
      <c r="AC369" s="8"/>
      <c r="AD369" s="8">
        <v>7.1333333333333302</v>
      </c>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x14ac:dyDescent="0.25">
      <c r="A375" s="8">
        <v>411011820</v>
      </c>
      <c r="B375" s="66" t="s">
        <v>369</v>
      </c>
      <c r="C375" s="10"/>
      <c r="D375" s="9">
        <v>2</v>
      </c>
      <c r="E375" s="9"/>
      <c r="F375" s="9"/>
      <c r="G375" s="9">
        <v>2</v>
      </c>
      <c r="H375" s="9"/>
      <c r="I375" s="9">
        <v>2</v>
      </c>
      <c r="J375" s="9">
        <v>1</v>
      </c>
      <c r="K375" s="9"/>
      <c r="L375" s="9">
        <v>1</v>
      </c>
      <c r="M375" s="9"/>
      <c r="N375" s="9">
        <v>3</v>
      </c>
      <c r="O375" s="9">
        <v>1</v>
      </c>
      <c r="P375" s="9"/>
      <c r="Q375" s="9">
        <v>2</v>
      </c>
      <c r="R375" s="9"/>
      <c r="S375" s="9">
        <v>1</v>
      </c>
      <c r="T375" s="9"/>
      <c r="U375" s="9"/>
      <c r="V375" s="9">
        <v>1</v>
      </c>
      <c r="W375" s="9"/>
      <c r="X375" s="8">
        <v>387</v>
      </c>
      <c r="Y375" s="55"/>
      <c r="Z375" s="49">
        <v>0.41</v>
      </c>
      <c r="AA375" s="11">
        <v>2</v>
      </c>
      <c r="AB375" s="8">
        <v>12.9</v>
      </c>
      <c r="AC375" s="8">
        <v>9.0945</v>
      </c>
      <c r="AD375" s="8">
        <v>15.544499999999999</v>
      </c>
      <c r="AE375" s="8">
        <v>6.45</v>
      </c>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ustomHeight="1" x14ac:dyDescent="0.25">
      <c r="A439" s="81">
        <v>441010000</v>
      </c>
      <c r="B439" s="82" t="s">
        <v>2004</v>
      </c>
      <c r="C439" s="10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07" t="s">
        <v>1333</v>
      </c>
      <c r="B440" s="108"/>
      <c r="C440" s="68"/>
      <c r="D440" s="69">
        <f>SUM(E440:H440)</f>
        <v>1</v>
      </c>
      <c r="E440" s="69">
        <f>SUM(E441:E494)</f>
        <v>0</v>
      </c>
      <c r="F440" s="69">
        <f>SUM(F441:F494)</f>
        <v>0</v>
      </c>
      <c r="G440" s="69">
        <f>SUM(G441:G494)</f>
        <v>1</v>
      </c>
      <c r="H440" s="69">
        <f>SUM(H441:H494)</f>
        <v>0</v>
      </c>
      <c r="I440" s="69">
        <f>SUM(J440:M440)</f>
        <v>15</v>
      </c>
      <c r="J440" s="69">
        <f>SUM(J441:J494)</f>
        <v>3</v>
      </c>
      <c r="K440" s="69">
        <f>SUM(K441:K494)</f>
        <v>0</v>
      </c>
      <c r="L440" s="69">
        <f>SUM(L441:L494)</f>
        <v>12</v>
      </c>
      <c r="M440" s="69">
        <f>SUM(M441:M494)</f>
        <v>0</v>
      </c>
      <c r="N440" s="69">
        <f>SUM(O440:R440)</f>
        <v>16</v>
      </c>
      <c r="O440" s="69">
        <f>SUM(O441:O494)</f>
        <v>3</v>
      </c>
      <c r="P440" s="69">
        <f>SUM(P441:P494)</f>
        <v>0</v>
      </c>
      <c r="Q440" s="69">
        <f>SUM(Q441:Q494)</f>
        <v>13</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2</v>
      </c>
      <c r="AC440" s="74">
        <f>SUM(AC441:AC494)</f>
        <v>22.970833333333331</v>
      </c>
      <c r="AD440" s="74">
        <f>SUM(AD441:AD494)</f>
        <v>24.970833333333331</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x14ac:dyDescent="0.25">
      <c r="A471" s="8">
        <v>401240000</v>
      </c>
      <c r="B471" s="66" t="s">
        <v>465</v>
      </c>
      <c r="C471" s="10"/>
      <c r="D471" s="9"/>
      <c r="E471" s="9"/>
      <c r="F471" s="9"/>
      <c r="G471" s="9"/>
      <c r="H471" s="9"/>
      <c r="I471" s="9">
        <v>1</v>
      </c>
      <c r="J471" s="9"/>
      <c r="K471" s="9"/>
      <c r="L471" s="9">
        <v>1</v>
      </c>
      <c r="M471" s="9"/>
      <c r="N471" s="9">
        <v>1</v>
      </c>
      <c r="O471" s="9"/>
      <c r="P471" s="9"/>
      <c r="Q471" s="9">
        <v>1</v>
      </c>
      <c r="R471" s="9"/>
      <c r="S471" s="9"/>
      <c r="T471" s="9"/>
      <c r="U471" s="9"/>
      <c r="V471" s="9"/>
      <c r="W471" s="9"/>
      <c r="X471" s="8">
        <v>90</v>
      </c>
      <c r="Y471" s="55"/>
      <c r="Z471" s="49">
        <v>0.41</v>
      </c>
      <c r="AA471" s="11">
        <v>2</v>
      </c>
      <c r="AB471" s="8"/>
      <c r="AC471" s="8">
        <v>1.5</v>
      </c>
      <c r="AD471" s="8">
        <v>1.5</v>
      </c>
      <c r="AE471" s="8"/>
    </row>
    <row r="472" spans="1:31" x14ac:dyDescent="0.25">
      <c r="A472" s="8">
        <v>401250000</v>
      </c>
      <c r="B472" s="66" t="s">
        <v>466</v>
      </c>
      <c r="C472" s="10"/>
      <c r="D472" s="9">
        <v>1</v>
      </c>
      <c r="E472" s="9"/>
      <c r="F472" s="9"/>
      <c r="G472" s="9">
        <v>1</v>
      </c>
      <c r="H472" s="9"/>
      <c r="I472" s="9">
        <v>1</v>
      </c>
      <c r="J472" s="9"/>
      <c r="K472" s="9"/>
      <c r="L472" s="9">
        <v>1</v>
      </c>
      <c r="M472" s="9"/>
      <c r="N472" s="9">
        <v>2</v>
      </c>
      <c r="O472" s="9"/>
      <c r="P472" s="9"/>
      <c r="Q472" s="9">
        <v>2</v>
      </c>
      <c r="R472" s="9"/>
      <c r="S472" s="9"/>
      <c r="T472" s="9"/>
      <c r="U472" s="9"/>
      <c r="V472" s="9"/>
      <c r="W472" s="9"/>
      <c r="X472" s="8">
        <v>120</v>
      </c>
      <c r="Y472" s="55"/>
      <c r="Z472" s="49">
        <v>0.41</v>
      </c>
      <c r="AA472" s="11">
        <v>2</v>
      </c>
      <c r="AB472" s="8">
        <v>2</v>
      </c>
      <c r="AC472" s="8">
        <v>2</v>
      </c>
      <c r="AD472" s="8">
        <v>4</v>
      </c>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x14ac:dyDescent="0.25">
      <c r="A475" s="8">
        <v>401280000</v>
      </c>
      <c r="B475" s="66" t="s">
        <v>469</v>
      </c>
      <c r="C475" s="10"/>
      <c r="D475" s="9"/>
      <c r="E475" s="9"/>
      <c r="F475" s="9"/>
      <c r="G475" s="9"/>
      <c r="H475" s="9"/>
      <c r="I475" s="9">
        <v>2</v>
      </c>
      <c r="J475" s="9"/>
      <c r="K475" s="9"/>
      <c r="L475" s="9">
        <v>2</v>
      </c>
      <c r="M475" s="9"/>
      <c r="N475" s="9">
        <v>2</v>
      </c>
      <c r="O475" s="9"/>
      <c r="P475" s="9"/>
      <c r="Q475" s="9">
        <v>2</v>
      </c>
      <c r="R475" s="9"/>
      <c r="S475" s="9"/>
      <c r="T475" s="9"/>
      <c r="U475" s="9"/>
      <c r="V475" s="9"/>
      <c r="W475" s="9"/>
      <c r="X475" s="8">
        <v>60</v>
      </c>
      <c r="Y475" s="55"/>
      <c r="Z475" s="49">
        <v>0.41</v>
      </c>
      <c r="AA475" s="11">
        <v>2</v>
      </c>
      <c r="AB475" s="8"/>
      <c r="AC475" s="8">
        <v>2</v>
      </c>
      <c r="AD475" s="8">
        <v>2</v>
      </c>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x14ac:dyDescent="0.25">
      <c r="A484" s="8">
        <v>402010000</v>
      </c>
      <c r="B484" s="66" t="s">
        <v>478</v>
      </c>
      <c r="C484" s="10"/>
      <c r="D484" s="9"/>
      <c r="E484" s="9"/>
      <c r="F484" s="9"/>
      <c r="G484" s="9"/>
      <c r="H484" s="9"/>
      <c r="I484" s="9">
        <v>3</v>
      </c>
      <c r="J484" s="9"/>
      <c r="K484" s="9"/>
      <c r="L484" s="9">
        <v>3</v>
      </c>
      <c r="M484" s="9"/>
      <c r="N484" s="9">
        <v>3</v>
      </c>
      <c r="O484" s="9"/>
      <c r="P484" s="9"/>
      <c r="Q484" s="9">
        <v>3</v>
      </c>
      <c r="R484" s="9"/>
      <c r="S484" s="9"/>
      <c r="T484" s="9"/>
      <c r="U484" s="9"/>
      <c r="V484" s="9"/>
      <c r="W484" s="9"/>
      <c r="X484" s="8">
        <v>110</v>
      </c>
      <c r="Y484" s="55"/>
      <c r="Z484" s="49">
        <v>0.41</v>
      </c>
      <c r="AA484" s="11">
        <v>2</v>
      </c>
      <c r="AB484" s="8"/>
      <c r="AC484" s="8">
        <v>5.5</v>
      </c>
      <c r="AD484" s="8">
        <v>5.5</v>
      </c>
      <c r="AE484" s="8"/>
    </row>
    <row r="485" spans="1:31" ht="25.5" x14ac:dyDescent="0.25">
      <c r="A485" s="8">
        <v>402010100</v>
      </c>
      <c r="B485" s="66" t="s">
        <v>479</v>
      </c>
      <c r="C485" s="10"/>
      <c r="D485" s="9"/>
      <c r="E485" s="9"/>
      <c r="F485" s="9"/>
      <c r="G485" s="9"/>
      <c r="H485" s="9"/>
      <c r="I485" s="9">
        <v>1</v>
      </c>
      <c r="J485" s="9">
        <v>1</v>
      </c>
      <c r="K485" s="9"/>
      <c r="L485" s="9"/>
      <c r="M485" s="9"/>
      <c r="N485" s="9">
        <v>1</v>
      </c>
      <c r="O485" s="9">
        <v>1</v>
      </c>
      <c r="P485" s="9"/>
      <c r="Q485" s="9"/>
      <c r="R485" s="9"/>
      <c r="S485" s="9"/>
      <c r="T485" s="9"/>
      <c r="U485" s="9"/>
      <c r="V485" s="9"/>
      <c r="W485" s="9"/>
      <c r="X485" s="8">
        <v>85</v>
      </c>
      <c r="Y485" s="55"/>
      <c r="Z485" s="49">
        <v>0.41</v>
      </c>
      <c r="AA485" s="11">
        <v>2</v>
      </c>
      <c r="AB485" s="8"/>
      <c r="AC485" s="8">
        <v>0.58083333333333298</v>
      </c>
      <c r="AD485" s="8">
        <v>0.58083333333333298</v>
      </c>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x14ac:dyDescent="0.25">
      <c r="A487" s="8">
        <v>402030000</v>
      </c>
      <c r="B487" s="66" t="s">
        <v>481</v>
      </c>
      <c r="C487" s="10"/>
      <c r="D487" s="9"/>
      <c r="E487" s="9"/>
      <c r="F487" s="9"/>
      <c r="G487" s="9"/>
      <c r="H487" s="9"/>
      <c r="I487" s="9">
        <v>6</v>
      </c>
      <c r="J487" s="9">
        <v>2</v>
      </c>
      <c r="K487" s="9"/>
      <c r="L487" s="9">
        <v>4</v>
      </c>
      <c r="M487" s="9"/>
      <c r="N487" s="9">
        <v>6</v>
      </c>
      <c r="O487" s="9">
        <v>2</v>
      </c>
      <c r="P487" s="9"/>
      <c r="Q487" s="9">
        <v>4</v>
      </c>
      <c r="R487" s="9"/>
      <c r="S487" s="9"/>
      <c r="T487" s="9"/>
      <c r="U487" s="9"/>
      <c r="V487" s="9"/>
      <c r="W487" s="9"/>
      <c r="X487" s="8">
        <v>120</v>
      </c>
      <c r="Y487" s="55"/>
      <c r="Z487" s="49">
        <v>0.41</v>
      </c>
      <c r="AA487" s="11">
        <v>2</v>
      </c>
      <c r="AB487" s="8"/>
      <c r="AC487" s="8">
        <v>9.64</v>
      </c>
      <c r="AD487" s="8">
        <v>9.64</v>
      </c>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x14ac:dyDescent="0.25">
      <c r="A491" s="8">
        <v>402070000</v>
      </c>
      <c r="B491" s="66" t="s">
        <v>485</v>
      </c>
      <c r="C491" s="10"/>
      <c r="D491" s="9"/>
      <c r="E491" s="9"/>
      <c r="F491" s="9"/>
      <c r="G491" s="9"/>
      <c r="H491" s="9"/>
      <c r="I491" s="9">
        <v>1</v>
      </c>
      <c r="J491" s="9"/>
      <c r="K491" s="9"/>
      <c r="L491" s="9">
        <v>1</v>
      </c>
      <c r="M491" s="9"/>
      <c r="N491" s="9">
        <v>1</v>
      </c>
      <c r="O491" s="9"/>
      <c r="P491" s="9"/>
      <c r="Q491" s="9">
        <v>1</v>
      </c>
      <c r="R491" s="9"/>
      <c r="S491" s="9"/>
      <c r="T491" s="9"/>
      <c r="U491" s="9"/>
      <c r="V491" s="9"/>
      <c r="W491" s="9"/>
      <c r="X491" s="8">
        <v>105</v>
      </c>
      <c r="Y491" s="55"/>
      <c r="Z491" s="49">
        <v>0.41</v>
      </c>
      <c r="AA491" s="11">
        <v>2</v>
      </c>
      <c r="AB491" s="8"/>
      <c r="AC491" s="8">
        <v>1.75</v>
      </c>
      <c r="AD491" s="8">
        <v>1.75</v>
      </c>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idden="1" x14ac:dyDescent="0.25">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x14ac:dyDescent="0.25">
      <c r="A495" s="107" t="s">
        <v>1334</v>
      </c>
      <c r="B495" s="108"/>
      <c r="C495" s="68"/>
      <c r="D495" s="69">
        <f>SUM(E495:H495)</f>
        <v>3</v>
      </c>
      <c r="E495" s="69">
        <f>SUM(E496:E522)</f>
        <v>0</v>
      </c>
      <c r="F495" s="69">
        <f>SUM(F496:F522)</f>
        <v>0</v>
      </c>
      <c r="G495" s="69">
        <f>SUM(G496:G522)</f>
        <v>3</v>
      </c>
      <c r="H495" s="69">
        <f>SUM(H496:H522)</f>
        <v>0</v>
      </c>
      <c r="I495" s="69">
        <f>SUM(J495:M495)</f>
        <v>56</v>
      </c>
      <c r="J495" s="69">
        <f>SUM(J496:J522)</f>
        <v>3</v>
      </c>
      <c r="K495" s="69">
        <f>SUM(K496:K522)</f>
        <v>0</v>
      </c>
      <c r="L495" s="69">
        <f>SUM(L496:L522)</f>
        <v>53</v>
      </c>
      <c r="M495" s="69">
        <f>SUM(M496:M522)</f>
        <v>0</v>
      </c>
      <c r="N495" s="69">
        <f>SUM(O495:R495)</f>
        <v>53</v>
      </c>
      <c r="O495" s="69">
        <f>SUM(O496:O522)</f>
        <v>3</v>
      </c>
      <c r="P495" s="69">
        <f>SUM(P496:P522)</f>
        <v>0</v>
      </c>
      <c r="Q495" s="69">
        <f>SUM(Q496:Q522)</f>
        <v>50</v>
      </c>
      <c r="R495" s="69">
        <f>SUM(R496:R522)</f>
        <v>0</v>
      </c>
      <c r="S495" s="69">
        <f>SUM(T495:W495)</f>
        <v>6</v>
      </c>
      <c r="T495" s="69">
        <f>SUM(T496:T522)</f>
        <v>0</v>
      </c>
      <c r="U495" s="69">
        <f>SUM(U496:U522)</f>
        <v>0</v>
      </c>
      <c r="V495" s="69">
        <f>SUM(V496:V522)</f>
        <v>6</v>
      </c>
      <c r="W495" s="69">
        <f>SUM(W496:W522)</f>
        <v>0</v>
      </c>
      <c r="X495" s="70" t="s">
        <v>1964</v>
      </c>
      <c r="Y495" s="71"/>
      <c r="Z495" s="72" t="s">
        <v>1964</v>
      </c>
      <c r="AA495" s="73" t="s">
        <v>1964</v>
      </c>
      <c r="AB495" s="74">
        <f>SUM(AB496:AB522)</f>
        <v>6</v>
      </c>
      <c r="AC495" s="74">
        <f>SUM(AC496:AC522)</f>
        <v>111.12666666666671</v>
      </c>
      <c r="AD495" s="74">
        <f>SUM(AD496:AD522)</f>
        <v>105.12666666666671</v>
      </c>
      <c r="AE495" s="74">
        <f>SUM(AE496:AE522)</f>
        <v>12</v>
      </c>
    </row>
    <row r="496" spans="1:31" hidden="1" x14ac:dyDescent="0.25">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x14ac:dyDescent="0.25">
      <c r="A497" s="8">
        <v>421010001</v>
      </c>
      <c r="B497" s="66" t="s">
        <v>490</v>
      </c>
      <c r="C497" s="10"/>
      <c r="D497" s="9"/>
      <c r="E497" s="9"/>
      <c r="F497" s="9"/>
      <c r="G497" s="9"/>
      <c r="H497" s="9"/>
      <c r="I497" s="9">
        <v>6</v>
      </c>
      <c r="J497" s="9">
        <v>1</v>
      </c>
      <c r="K497" s="9"/>
      <c r="L497" s="9">
        <v>5</v>
      </c>
      <c r="M497" s="9"/>
      <c r="N497" s="9">
        <v>6</v>
      </c>
      <c r="O497" s="9">
        <v>1</v>
      </c>
      <c r="P497" s="9"/>
      <c r="Q497" s="9">
        <v>5</v>
      </c>
      <c r="R497" s="9"/>
      <c r="S497" s="9"/>
      <c r="T497" s="9"/>
      <c r="U497" s="9"/>
      <c r="V497" s="9"/>
      <c r="W497" s="9"/>
      <c r="X497" s="8">
        <v>120</v>
      </c>
      <c r="Y497" s="55"/>
      <c r="Z497" s="49">
        <v>0.41</v>
      </c>
      <c r="AA497" s="11">
        <v>2</v>
      </c>
      <c r="AB497" s="8"/>
      <c r="AC497" s="8">
        <v>10.82</v>
      </c>
      <c r="AD497" s="8">
        <v>10.82</v>
      </c>
      <c r="AE497" s="8"/>
    </row>
    <row r="498" spans="1:31" hidden="1" x14ac:dyDescent="0.25">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idden="1" x14ac:dyDescent="0.25">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x14ac:dyDescent="0.25">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x14ac:dyDescent="0.25">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idden="1" x14ac:dyDescent="0.25">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idden="1" x14ac:dyDescent="0.25">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idden="1" x14ac:dyDescent="0.25">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x14ac:dyDescent="0.25">
      <c r="A505" s="8">
        <v>421090009</v>
      </c>
      <c r="B505" s="66" t="s">
        <v>498</v>
      </c>
      <c r="C505" s="10"/>
      <c r="D505" s="9"/>
      <c r="E505" s="9"/>
      <c r="F505" s="9"/>
      <c r="G505" s="9"/>
      <c r="H505" s="9"/>
      <c r="I505" s="9">
        <v>4</v>
      </c>
      <c r="J505" s="9"/>
      <c r="K505" s="9"/>
      <c r="L505" s="9">
        <v>4</v>
      </c>
      <c r="M505" s="9"/>
      <c r="N505" s="9">
        <v>4</v>
      </c>
      <c r="O505" s="9"/>
      <c r="P505" s="9"/>
      <c r="Q505" s="9">
        <v>4</v>
      </c>
      <c r="R505" s="9"/>
      <c r="S505" s="9"/>
      <c r="T505" s="9"/>
      <c r="U505" s="9"/>
      <c r="V505" s="9"/>
      <c r="W505" s="9"/>
      <c r="X505" s="8">
        <v>160</v>
      </c>
      <c r="Y505" s="55"/>
      <c r="Z505" s="49">
        <v>0.41</v>
      </c>
      <c r="AA505" s="11">
        <v>2</v>
      </c>
      <c r="AB505" s="8"/>
      <c r="AC505" s="8">
        <v>10.6666666666667</v>
      </c>
      <c r="AD505" s="8">
        <v>10.6666666666667</v>
      </c>
      <c r="AE505" s="8"/>
    </row>
    <row r="506" spans="1:31" ht="25.5" x14ac:dyDescent="0.25">
      <c r="A506" s="8">
        <v>421100010</v>
      </c>
      <c r="B506" s="66" t="s">
        <v>499</v>
      </c>
      <c r="C506" s="10"/>
      <c r="D506" s="9">
        <v>3</v>
      </c>
      <c r="E506" s="9"/>
      <c r="F506" s="9"/>
      <c r="G506" s="9">
        <v>3</v>
      </c>
      <c r="H506" s="9"/>
      <c r="I506" s="9">
        <v>28</v>
      </c>
      <c r="J506" s="9"/>
      <c r="K506" s="9"/>
      <c r="L506" s="9">
        <v>28</v>
      </c>
      <c r="M506" s="9"/>
      <c r="N506" s="9">
        <v>29</v>
      </c>
      <c r="O506" s="9"/>
      <c r="P506" s="9"/>
      <c r="Q506" s="9">
        <v>29</v>
      </c>
      <c r="R506" s="9"/>
      <c r="S506" s="9">
        <v>2</v>
      </c>
      <c r="T506" s="9"/>
      <c r="U506" s="9"/>
      <c r="V506" s="9">
        <v>2</v>
      </c>
      <c r="W506" s="9"/>
      <c r="X506" s="8">
        <v>120</v>
      </c>
      <c r="Y506" s="55"/>
      <c r="Z506" s="49">
        <v>0.41</v>
      </c>
      <c r="AA506" s="11">
        <v>2</v>
      </c>
      <c r="AB506" s="8">
        <v>6</v>
      </c>
      <c r="AC506" s="8">
        <v>56</v>
      </c>
      <c r="AD506" s="8">
        <v>58</v>
      </c>
      <c r="AE506" s="8">
        <v>4</v>
      </c>
    </row>
    <row r="507" spans="1:31" ht="25.5" x14ac:dyDescent="0.25">
      <c r="A507" s="8">
        <v>421110011</v>
      </c>
      <c r="B507" s="66" t="s">
        <v>500</v>
      </c>
      <c r="C507" s="10"/>
      <c r="D507" s="9"/>
      <c r="E507" s="9"/>
      <c r="F507" s="9"/>
      <c r="G507" s="9"/>
      <c r="H507" s="9"/>
      <c r="I507" s="9">
        <v>9</v>
      </c>
      <c r="J507" s="9">
        <v>2</v>
      </c>
      <c r="K507" s="9"/>
      <c r="L507" s="9">
        <v>7</v>
      </c>
      <c r="M507" s="9"/>
      <c r="N507" s="9">
        <v>6</v>
      </c>
      <c r="O507" s="9">
        <v>2</v>
      </c>
      <c r="P507" s="9"/>
      <c r="Q507" s="9">
        <v>4</v>
      </c>
      <c r="R507" s="9"/>
      <c r="S507" s="9">
        <v>3</v>
      </c>
      <c r="T507" s="9"/>
      <c r="U507" s="9"/>
      <c r="V507" s="9">
        <v>3</v>
      </c>
      <c r="W507" s="9"/>
      <c r="X507" s="8">
        <v>120</v>
      </c>
      <c r="Y507" s="55"/>
      <c r="Z507" s="49">
        <v>0.41</v>
      </c>
      <c r="AA507" s="11">
        <v>2</v>
      </c>
      <c r="AB507" s="8"/>
      <c r="AC507" s="8">
        <v>15.64</v>
      </c>
      <c r="AD507" s="8">
        <v>9.64</v>
      </c>
      <c r="AE507" s="8">
        <v>6</v>
      </c>
    </row>
    <row r="508" spans="1:31" hidden="1" x14ac:dyDescent="0.25">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x14ac:dyDescent="0.25">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x14ac:dyDescent="0.25">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x14ac:dyDescent="0.25">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x14ac:dyDescent="0.25">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idden="1" x14ac:dyDescent="0.25">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idden="1" x14ac:dyDescent="0.25">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idden="1" x14ac:dyDescent="0.25">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x14ac:dyDescent="0.25">
      <c r="A516" s="8">
        <v>421200020</v>
      </c>
      <c r="B516" s="66" t="s">
        <v>509</v>
      </c>
      <c r="C516" s="10"/>
      <c r="D516" s="9"/>
      <c r="E516" s="9"/>
      <c r="F516" s="9"/>
      <c r="G516" s="9"/>
      <c r="H516" s="9"/>
      <c r="I516" s="9">
        <v>8</v>
      </c>
      <c r="J516" s="9"/>
      <c r="K516" s="9"/>
      <c r="L516" s="9">
        <v>8</v>
      </c>
      <c r="M516" s="9"/>
      <c r="N516" s="9">
        <v>7</v>
      </c>
      <c r="O516" s="9"/>
      <c r="P516" s="9"/>
      <c r="Q516" s="9">
        <v>7</v>
      </c>
      <c r="R516" s="9"/>
      <c r="S516" s="9">
        <v>1</v>
      </c>
      <c r="T516" s="9"/>
      <c r="U516" s="9"/>
      <c r="V516" s="9">
        <v>1</v>
      </c>
      <c r="W516" s="9"/>
      <c r="X516" s="8">
        <v>120</v>
      </c>
      <c r="Y516" s="55"/>
      <c r="Z516" s="49">
        <v>0.41</v>
      </c>
      <c r="AA516" s="11">
        <v>2</v>
      </c>
      <c r="AB516" s="8"/>
      <c r="AC516" s="8">
        <v>16</v>
      </c>
      <c r="AD516" s="8">
        <v>14</v>
      </c>
      <c r="AE516" s="8">
        <v>2</v>
      </c>
    </row>
    <row r="517" spans="1:31" ht="25.5" hidden="1" x14ac:dyDescent="0.25">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idden="1" x14ac:dyDescent="0.25">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x14ac:dyDescent="0.25">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idden="1" x14ac:dyDescent="0.25">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x14ac:dyDescent="0.2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idden="1" x14ac:dyDescent="0.25">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x14ac:dyDescent="0.2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x14ac:dyDescent="0.2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x14ac:dyDescent="0.2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x14ac:dyDescent="0.25">
      <c r="A526" s="74">
        <v>600020000</v>
      </c>
      <c r="B526" s="75" t="s">
        <v>518</v>
      </c>
      <c r="C526" s="68"/>
      <c r="D526" s="69"/>
      <c r="E526" s="69"/>
      <c r="F526" s="69"/>
      <c r="G526" s="69"/>
      <c r="H526" s="69"/>
      <c r="I526" s="69">
        <v>11</v>
      </c>
      <c r="J526" s="69"/>
      <c r="K526" s="69"/>
      <c r="L526" s="69">
        <v>11</v>
      </c>
      <c r="M526" s="69"/>
      <c r="N526" s="69">
        <v>10</v>
      </c>
      <c r="O526" s="69"/>
      <c r="P526" s="69"/>
      <c r="Q526" s="69">
        <v>10</v>
      </c>
      <c r="R526" s="69"/>
      <c r="S526" s="69">
        <v>1</v>
      </c>
      <c r="T526" s="69"/>
      <c r="U526" s="69"/>
      <c r="V526" s="69">
        <v>1</v>
      </c>
      <c r="W526" s="69"/>
      <c r="X526" s="74">
        <v>60</v>
      </c>
      <c r="Y526" s="76"/>
      <c r="Z526" s="77">
        <v>0.41</v>
      </c>
      <c r="AA526" s="78">
        <v>2</v>
      </c>
      <c r="AB526" s="74"/>
      <c r="AC526" s="74">
        <v>11</v>
      </c>
      <c r="AD526" s="74">
        <v>10</v>
      </c>
      <c r="AE526" s="74">
        <v>1</v>
      </c>
    </row>
    <row r="527" spans="1:31" x14ac:dyDescent="0.25">
      <c r="A527" s="74">
        <v>402040000</v>
      </c>
      <c r="B527" s="75" t="s">
        <v>519</v>
      </c>
      <c r="C527" s="68"/>
      <c r="D527" s="69">
        <v>1</v>
      </c>
      <c r="E527" s="69">
        <v>1</v>
      </c>
      <c r="F527" s="69"/>
      <c r="G527" s="69"/>
      <c r="H527" s="69"/>
      <c r="I527" s="69">
        <v>55</v>
      </c>
      <c r="J527" s="69">
        <v>46</v>
      </c>
      <c r="K527" s="69"/>
      <c r="L527" s="69">
        <v>9</v>
      </c>
      <c r="M527" s="69"/>
      <c r="N527" s="69">
        <v>56</v>
      </c>
      <c r="O527" s="69">
        <v>47</v>
      </c>
      <c r="P527" s="69"/>
      <c r="Q527" s="69">
        <v>9</v>
      </c>
      <c r="R527" s="69"/>
      <c r="S527" s="69"/>
      <c r="T527" s="69"/>
      <c r="U527" s="69"/>
      <c r="V527" s="69"/>
      <c r="W527" s="69"/>
      <c r="X527" s="74">
        <v>120</v>
      </c>
      <c r="Y527" s="76"/>
      <c r="Z527" s="77">
        <v>0.41</v>
      </c>
      <c r="AA527" s="78">
        <v>2</v>
      </c>
      <c r="AB527" s="74">
        <v>0.82</v>
      </c>
      <c r="AC527" s="74">
        <v>55.72</v>
      </c>
      <c r="AD527" s="74">
        <v>56.54</v>
      </c>
      <c r="AE527" s="74"/>
    </row>
    <row r="528" spans="1:31" x14ac:dyDescent="0.25">
      <c r="A528" s="74">
        <v>441010000</v>
      </c>
      <c r="B528" s="75" t="s">
        <v>520</v>
      </c>
      <c r="C528" s="68"/>
      <c r="D528" s="69"/>
      <c r="E528" s="69"/>
      <c r="F528" s="69"/>
      <c r="G528" s="69"/>
      <c r="H528" s="69"/>
      <c r="I528" s="69">
        <v>1</v>
      </c>
      <c r="J528" s="69"/>
      <c r="K528" s="69"/>
      <c r="L528" s="69">
        <v>1</v>
      </c>
      <c r="M528" s="69"/>
      <c r="N528" s="69">
        <v>1</v>
      </c>
      <c r="O528" s="69"/>
      <c r="P528" s="69"/>
      <c r="Q528" s="69">
        <v>1</v>
      </c>
      <c r="R528" s="69"/>
      <c r="S528" s="69"/>
      <c r="T528" s="69"/>
      <c r="U528" s="69"/>
      <c r="V528" s="69"/>
      <c r="W528" s="69"/>
      <c r="X528" s="74">
        <v>132</v>
      </c>
      <c r="Y528" s="76"/>
      <c r="Z528" s="77">
        <v>0.41</v>
      </c>
      <c r="AA528" s="78">
        <v>2</v>
      </c>
      <c r="AB528" s="74"/>
      <c r="AC528" s="74">
        <v>2.2000000000000002</v>
      </c>
      <c r="AD528" s="74">
        <v>2.2000000000000002</v>
      </c>
      <c r="AE528" s="74"/>
    </row>
    <row r="529" spans="1:32" ht="15" customHeight="1" x14ac:dyDescent="0.25">
      <c r="A529" s="112" t="s">
        <v>6</v>
      </c>
      <c r="B529" s="113"/>
      <c r="C529" s="12"/>
      <c r="D529" s="13">
        <f>SUM(E529:H529)</f>
        <v>99</v>
      </c>
      <c r="E529" s="13">
        <f>E9+E440+E495+E523+E524+E525+E526+E527+E528</f>
        <v>13</v>
      </c>
      <c r="F529" s="13">
        <f>F9+F440+F495+F523+F524+F525+F526+F527+F528</f>
        <v>0</v>
      </c>
      <c r="G529" s="13">
        <f>G9+G440+G495+G523+G524+G525+G526+G527+G528</f>
        <v>86</v>
      </c>
      <c r="H529" s="13">
        <f>H9+H440+H495+H523+H524+H525+H526+H527+H528</f>
        <v>0</v>
      </c>
      <c r="I529" s="13">
        <f>SUM(J529:M529)</f>
        <v>246</v>
      </c>
      <c r="J529" s="13">
        <f>J9+J440+J495+J523+J524+J525+J526+J527+J528</f>
        <v>82</v>
      </c>
      <c r="K529" s="13">
        <f>K9+K440+K495+K523+K524+K525+K526+K527+K528</f>
        <v>0</v>
      </c>
      <c r="L529" s="13">
        <f>L9+L440+L495+L523+L524+L525+L526+L527+L528</f>
        <v>164</v>
      </c>
      <c r="M529" s="13">
        <f>M9+M440+M495+M523+M524+M525+M526+M527+M528</f>
        <v>0</v>
      </c>
      <c r="N529" s="13">
        <f>SUM(O529:R529)</f>
        <v>239</v>
      </c>
      <c r="O529" s="13">
        <f>O9+O440+O495+O523+O524+O525+O526+O527+O528</f>
        <v>93</v>
      </c>
      <c r="P529" s="13">
        <f>P9+P440+P495+P523+P524+P525+P526+P527+P528</f>
        <v>0</v>
      </c>
      <c r="Q529" s="13">
        <f>Q9+Q440+Q495+Q523+Q524+Q525+Q526+Q527+Q528</f>
        <v>146</v>
      </c>
      <c r="R529" s="13">
        <f>R9+R440+R495+R523+R524+R525+R526+R527+R528</f>
        <v>0</v>
      </c>
      <c r="S529" s="13">
        <f>SUM(T529:W529)</f>
        <v>106</v>
      </c>
      <c r="T529" s="13">
        <f>T9+T440+T495+T523+T524+T525+T526+T527+T528</f>
        <v>2</v>
      </c>
      <c r="U529" s="13">
        <f>U9+U440+U495+U523+U524+U525+U526+U527+U528</f>
        <v>0</v>
      </c>
      <c r="V529" s="13">
        <f>V9+V440+V495+V523+V524+V525+V526+V527+V528</f>
        <v>104</v>
      </c>
      <c r="W529" s="13">
        <f>W9+W440+W495+W523+W524+W525+W526+W527+W528</f>
        <v>0</v>
      </c>
      <c r="X529" s="38" t="s">
        <v>1964</v>
      </c>
      <c r="Y529" s="56"/>
      <c r="Z529" s="50" t="s">
        <v>1964</v>
      </c>
      <c r="AA529" s="44" t="s">
        <v>1964</v>
      </c>
      <c r="AB529" s="40">
        <f>AB9+AB440+AB495+AB523+AB524+AB525+AB526+AB527+AB528</f>
        <v>713.76966666666692</v>
      </c>
      <c r="AC529" s="40">
        <f>AC9+AC440+AC495+AC523+AC524+AC525+AC526+AC527+AC528</f>
        <v>884.25666666666666</v>
      </c>
      <c r="AD529" s="40">
        <f>AD9+AD440+AD495+AD523+AD524+AD525+AD526+AD527+AD528</f>
        <v>808.25399999999945</v>
      </c>
      <c r="AE529" s="40">
        <f>AE9+AE440+AE495+AE523+AE524+AE525+AE526+AE527+AE528</f>
        <v>789.77233333333299</v>
      </c>
    </row>
    <row r="530" spans="1:32" s="26" customFormat="1" ht="15" customHeight="1" x14ac:dyDescent="0.25">
      <c r="A530" s="101" t="s">
        <v>521</v>
      </c>
      <c r="B530" s="102"/>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07" t="s">
        <v>1335</v>
      </c>
      <c r="B531" s="108"/>
      <c r="C531" s="68"/>
      <c r="D531" s="69">
        <f>SUM(E531:H531)</f>
        <v>2</v>
      </c>
      <c r="E531" s="69">
        <f>SUM(E532:E719)</f>
        <v>0</v>
      </c>
      <c r="F531" s="69">
        <f>SUM(F532:F719)</f>
        <v>0</v>
      </c>
      <c r="G531" s="69">
        <f>SUM(G532:G719)</f>
        <v>2</v>
      </c>
      <c r="H531" s="69">
        <f>SUM(H532:H719)</f>
        <v>0</v>
      </c>
      <c r="I531" s="69">
        <f>SUM(J531:M531)</f>
        <v>11</v>
      </c>
      <c r="J531" s="69">
        <f>SUM(J532:J719)</f>
        <v>8</v>
      </c>
      <c r="K531" s="69">
        <f>SUM(K532:K719)</f>
        <v>0</v>
      </c>
      <c r="L531" s="69">
        <f>SUM(L532:L719)</f>
        <v>3</v>
      </c>
      <c r="M531" s="69">
        <f>SUM(M532:M719)</f>
        <v>0</v>
      </c>
      <c r="N531" s="69">
        <f>SUM(O531:R531)</f>
        <v>8</v>
      </c>
      <c r="O531" s="69">
        <f>SUM(O532:O719)</f>
        <v>4</v>
      </c>
      <c r="P531" s="69">
        <f>SUM(P532:P719)</f>
        <v>0</v>
      </c>
      <c r="Q531" s="69">
        <f>SUM(Q532:Q719)</f>
        <v>4</v>
      </c>
      <c r="R531" s="69">
        <f>SUM(R532:R719)</f>
        <v>0</v>
      </c>
      <c r="S531" s="69">
        <f>SUM(T531:W531)</f>
        <v>5</v>
      </c>
      <c r="T531" s="69">
        <f>SUM(T532:T719)</f>
        <v>4</v>
      </c>
      <c r="U531" s="69">
        <f>SUM(U532:U719)</f>
        <v>0</v>
      </c>
      <c r="V531" s="69">
        <f>SUM(V532:V719)</f>
        <v>1</v>
      </c>
      <c r="W531" s="69">
        <f>SUM(W532:W719)</f>
        <v>0</v>
      </c>
      <c r="X531" s="70" t="s">
        <v>1964</v>
      </c>
      <c r="Y531" s="71"/>
      <c r="Z531" s="72" t="s">
        <v>1964</v>
      </c>
      <c r="AA531" s="73" t="s">
        <v>1964</v>
      </c>
      <c r="AB531" s="74">
        <f>SUM(AB532:AB719)</f>
        <v>6.9833333333333298</v>
      </c>
      <c r="AC531" s="74">
        <f>SUM(AC532:AC719)</f>
        <v>22.925666666666672</v>
      </c>
      <c r="AD531" s="74">
        <f>SUM(AD532:AD719)</f>
        <v>19.4495</v>
      </c>
      <c r="AE531" s="74">
        <f>SUM(AE532:AE719)</f>
        <v>10.4595</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idden="1" x14ac:dyDescent="0.25">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idden="1" x14ac:dyDescent="0.25">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x14ac:dyDescent="0.25">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idden="1" x14ac:dyDescent="0.25">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idden="1" x14ac:dyDescent="0.25">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idden="1" x14ac:dyDescent="0.25">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x14ac:dyDescent="0.25">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x14ac:dyDescent="0.25">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idden="1" x14ac:dyDescent="0.25">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idden="1" x14ac:dyDescent="0.25">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idden="1" x14ac:dyDescent="0.25">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idden="1" x14ac:dyDescent="0.25">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25">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ustomHeight="1" x14ac:dyDescent="0.25">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x14ac:dyDescent="0.25">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idden="1" x14ac:dyDescent="0.25">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idden="1" x14ac:dyDescent="0.25">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x14ac:dyDescent="0.25">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idden="1" x14ac:dyDescent="0.25">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idden="1" x14ac:dyDescent="0.25">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x14ac:dyDescent="0.25">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x14ac:dyDescent="0.25">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idden="1" x14ac:dyDescent="0.25">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idden="1" x14ac:dyDescent="0.25">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idden="1" x14ac:dyDescent="0.25">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idden="1" x14ac:dyDescent="0.25">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x14ac:dyDescent="0.25">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x14ac:dyDescent="0.25">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x14ac:dyDescent="0.25">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idden="1" x14ac:dyDescent="0.25">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idden="1" x14ac:dyDescent="0.25">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idden="1" x14ac:dyDescent="0.25">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idden="1" x14ac:dyDescent="0.25">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idden="1" x14ac:dyDescent="0.25">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idden="1" x14ac:dyDescent="0.25">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idden="1" x14ac:dyDescent="0.25">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x14ac:dyDescent="0.25">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x14ac:dyDescent="0.25">
      <c r="A633" s="8">
        <v>109000000</v>
      </c>
      <c r="B633" s="66" t="s">
        <v>602</v>
      </c>
      <c r="C633" s="10"/>
      <c r="D633" s="9">
        <v>1</v>
      </c>
      <c r="E633" s="9"/>
      <c r="F633" s="9"/>
      <c r="G633" s="9">
        <v>1</v>
      </c>
      <c r="H633" s="9"/>
      <c r="I633" s="9"/>
      <c r="J633" s="9"/>
      <c r="K633" s="9"/>
      <c r="L633" s="9"/>
      <c r="M633" s="9"/>
      <c r="N633" s="9">
        <v>1</v>
      </c>
      <c r="O633" s="9"/>
      <c r="P633" s="9"/>
      <c r="Q633" s="9">
        <v>1</v>
      </c>
      <c r="R633" s="9"/>
      <c r="S633" s="9"/>
      <c r="T633" s="9"/>
      <c r="U633" s="9"/>
      <c r="V633" s="9"/>
      <c r="W633" s="9"/>
      <c r="X633" s="8">
        <v>230</v>
      </c>
      <c r="Y633" s="55"/>
      <c r="Z633" s="49">
        <v>0.41</v>
      </c>
      <c r="AA633" s="11">
        <v>2</v>
      </c>
      <c r="AB633" s="8">
        <v>3.8333333333333299</v>
      </c>
      <c r="AC633" s="8"/>
      <c r="AD633" s="8">
        <v>3.8333333333333299</v>
      </c>
      <c r="AE633" s="8"/>
    </row>
    <row r="634" spans="1:31" hidden="1" x14ac:dyDescent="0.25">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x14ac:dyDescent="0.25">
      <c r="A635" s="8">
        <v>109020000</v>
      </c>
      <c r="B635" s="66" t="s">
        <v>604</v>
      </c>
      <c r="C635" s="10"/>
      <c r="D635" s="9"/>
      <c r="E635" s="9"/>
      <c r="F635" s="9"/>
      <c r="G635" s="9"/>
      <c r="H635" s="9"/>
      <c r="I635" s="9">
        <v>3</v>
      </c>
      <c r="J635" s="9">
        <v>3</v>
      </c>
      <c r="K635" s="9"/>
      <c r="L635" s="9"/>
      <c r="M635" s="9"/>
      <c r="N635" s="9">
        <v>1</v>
      </c>
      <c r="O635" s="9">
        <v>1</v>
      </c>
      <c r="P635" s="9"/>
      <c r="Q635" s="9"/>
      <c r="R635" s="9"/>
      <c r="S635" s="9">
        <v>2</v>
      </c>
      <c r="T635" s="9">
        <v>2</v>
      </c>
      <c r="U635" s="9"/>
      <c r="V635" s="9"/>
      <c r="W635" s="9"/>
      <c r="X635" s="8">
        <v>356</v>
      </c>
      <c r="Y635" s="55"/>
      <c r="Z635" s="49">
        <v>0.41</v>
      </c>
      <c r="AA635" s="11">
        <v>2</v>
      </c>
      <c r="AB635" s="8"/>
      <c r="AC635" s="8">
        <v>7.298</v>
      </c>
      <c r="AD635" s="8">
        <v>2.4326666666666701</v>
      </c>
      <c r="AE635" s="8">
        <v>4.8653333333333304</v>
      </c>
    </row>
    <row r="636" spans="1:31" ht="25.5" hidden="1" x14ac:dyDescent="0.25">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x14ac:dyDescent="0.25">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x14ac:dyDescent="0.25">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idden="1" x14ac:dyDescent="0.25">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x14ac:dyDescent="0.25">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idden="1" x14ac:dyDescent="0.25">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x14ac:dyDescent="0.25">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idden="1" x14ac:dyDescent="0.25">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idden="1" x14ac:dyDescent="0.25">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idden="1" x14ac:dyDescent="0.25">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idden="1" x14ac:dyDescent="0.25">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idden="1" x14ac:dyDescent="0.25">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idden="1" x14ac:dyDescent="0.25">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idden="1" x14ac:dyDescent="0.25">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idden="1" x14ac:dyDescent="0.25">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x14ac:dyDescent="0.25">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idden="1" x14ac:dyDescent="0.25">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idden="1" x14ac:dyDescent="0.25">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x14ac:dyDescent="0.25">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idden="1" x14ac:dyDescent="0.25">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idden="1" x14ac:dyDescent="0.25">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x14ac:dyDescent="0.25">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idden="1" x14ac:dyDescent="0.25">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idden="1" x14ac:dyDescent="0.25">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idden="1" x14ac:dyDescent="0.25">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idden="1" x14ac:dyDescent="0.25">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idden="1" x14ac:dyDescent="0.25">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idden="1" x14ac:dyDescent="0.25">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idden="1" x14ac:dyDescent="0.25">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x14ac:dyDescent="0.25">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idden="1" x14ac:dyDescent="0.25">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x14ac:dyDescent="0.25">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idden="1" x14ac:dyDescent="0.25">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x14ac:dyDescent="0.25">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x14ac:dyDescent="0.25">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x14ac:dyDescent="0.25">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idden="1" x14ac:dyDescent="0.25">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idden="1" x14ac:dyDescent="0.25">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x14ac:dyDescent="0.25">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idden="1" x14ac:dyDescent="0.25">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idden="1" x14ac:dyDescent="0.25">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idden="1" x14ac:dyDescent="0.25">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idden="1" x14ac:dyDescent="0.25">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idden="1" x14ac:dyDescent="0.25">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idden="1" x14ac:dyDescent="0.25">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idden="1" x14ac:dyDescent="0.25">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x14ac:dyDescent="0.25">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idden="1" x14ac:dyDescent="0.25">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idden="1" x14ac:dyDescent="0.25">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idden="1" x14ac:dyDescent="0.25">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idden="1" x14ac:dyDescent="0.25">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idden="1" x14ac:dyDescent="0.25">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idden="1" x14ac:dyDescent="0.25">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idden="1" x14ac:dyDescent="0.25">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idden="1" x14ac:dyDescent="0.25">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idden="1" x14ac:dyDescent="0.25">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idden="1" x14ac:dyDescent="0.25">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idden="1" x14ac:dyDescent="0.25">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idden="1" x14ac:dyDescent="0.25">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idden="1" x14ac:dyDescent="0.25">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x14ac:dyDescent="0.25">
      <c r="A704" s="8">
        <v>113000000</v>
      </c>
      <c r="B704" s="66" t="s">
        <v>668</v>
      </c>
      <c r="C704" s="10"/>
      <c r="D704" s="9"/>
      <c r="E704" s="9"/>
      <c r="F704" s="9"/>
      <c r="G704" s="9"/>
      <c r="H704" s="9"/>
      <c r="I704" s="9">
        <v>1</v>
      </c>
      <c r="J704" s="9">
        <v>1</v>
      </c>
      <c r="K704" s="9"/>
      <c r="L704" s="9"/>
      <c r="M704" s="9"/>
      <c r="N704" s="9"/>
      <c r="O704" s="9"/>
      <c r="P704" s="9"/>
      <c r="Q704" s="9"/>
      <c r="R704" s="9"/>
      <c r="S704" s="9">
        <v>1</v>
      </c>
      <c r="T704" s="9">
        <v>1</v>
      </c>
      <c r="U704" s="9"/>
      <c r="V704" s="9"/>
      <c r="W704" s="9"/>
      <c r="X704" s="8">
        <v>186</v>
      </c>
      <c r="Y704" s="55"/>
      <c r="Z704" s="49">
        <v>0.41</v>
      </c>
      <c r="AA704" s="11">
        <v>2</v>
      </c>
      <c r="AB704" s="8"/>
      <c r="AC704" s="8">
        <v>1.2709999999999999</v>
      </c>
      <c r="AD704" s="8"/>
      <c r="AE704" s="8">
        <v>1.2709999999999999</v>
      </c>
    </row>
    <row r="705" spans="1:31" ht="25.5" hidden="1" x14ac:dyDescent="0.25">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idden="1" x14ac:dyDescent="0.25">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x14ac:dyDescent="0.25">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x14ac:dyDescent="0.25">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idden="1" x14ac:dyDescent="0.25">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x14ac:dyDescent="0.25">
      <c r="A710" s="8">
        <v>113040000</v>
      </c>
      <c r="B710" s="66" t="s">
        <v>674</v>
      </c>
      <c r="C710" s="10"/>
      <c r="D710" s="9"/>
      <c r="E710" s="9"/>
      <c r="F710" s="9"/>
      <c r="G710" s="9"/>
      <c r="H710" s="9"/>
      <c r="I710" s="9">
        <v>1</v>
      </c>
      <c r="J710" s="9">
        <v>1</v>
      </c>
      <c r="K710" s="9"/>
      <c r="L710" s="9"/>
      <c r="M710" s="9"/>
      <c r="N710" s="9"/>
      <c r="O710" s="9"/>
      <c r="P710" s="9"/>
      <c r="Q710" s="9"/>
      <c r="R710" s="9"/>
      <c r="S710" s="9">
        <v>1</v>
      </c>
      <c r="T710" s="9">
        <v>1</v>
      </c>
      <c r="U710" s="9"/>
      <c r="V710" s="9"/>
      <c r="W710" s="9"/>
      <c r="X710" s="8">
        <v>179</v>
      </c>
      <c r="Y710" s="55"/>
      <c r="Z710" s="49">
        <v>0.41</v>
      </c>
      <c r="AA710" s="11">
        <v>2</v>
      </c>
      <c r="AB710" s="8"/>
      <c r="AC710" s="8">
        <v>1.2231666666666701</v>
      </c>
      <c r="AD710" s="8"/>
      <c r="AE710" s="8">
        <v>1.2231666666666701</v>
      </c>
    </row>
    <row r="711" spans="1:31" hidden="1" x14ac:dyDescent="0.25">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idden="1" x14ac:dyDescent="0.25">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idden="1" x14ac:dyDescent="0.25">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x14ac:dyDescent="0.25">
      <c r="A714" s="8">
        <v>113070000</v>
      </c>
      <c r="B714" s="66" t="s">
        <v>678</v>
      </c>
      <c r="C714" s="10"/>
      <c r="D714" s="9">
        <v>1</v>
      </c>
      <c r="E714" s="9"/>
      <c r="F714" s="9"/>
      <c r="G714" s="9">
        <v>1</v>
      </c>
      <c r="H714" s="9"/>
      <c r="I714" s="9">
        <v>1</v>
      </c>
      <c r="J714" s="9">
        <v>1</v>
      </c>
      <c r="K714" s="9"/>
      <c r="L714" s="9"/>
      <c r="M714" s="9"/>
      <c r="N714" s="9">
        <v>2</v>
      </c>
      <c r="O714" s="9">
        <v>1</v>
      </c>
      <c r="P714" s="9"/>
      <c r="Q714" s="9">
        <v>1</v>
      </c>
      <c r="R714" s="9"/>
      <c r="S714" s="9"/>
      <c r="T714" s="9"/>
      <c r="U714" s="9"/>
      <c r="V714" s="9"/>
      <c r="W714" s="9"/>
      <c r="X714" s="8">
        <v>189</v>
      </c>
      <c r="Y714" s="55"/>
      <c r="Z714" s="49">
        <v>0.41</v>
      </c>
      <c r="AA714" s="11">
        <v>2</v>
      </c>
      <c r="AB714" s="8">
        <v>3.15</v>
      </c>
      <c r="AC714" s="8">
        <v>1.2915000000000001</v>
      </c>
      <c r="AD714" s="8">
        <v>4.4414999999999996</v>
      </c>
      <c r="AE714" s="8"/>
    </row>
    <row r="715" spans="1:31" x14ac:dyDescent="0.25">
      <c r="A715" s="8">
        <v>113070100</v>
      </c>
      <c r="B715" s="66" t="s">
        <v>679</v>
      </c>
      <c r="C715" s="10"/>
      <c r="D715" s="9"/>
      <c r="E715" s="9"/>
      <c r="F715" s="9"/>
      <c r="G715" s="9"/>
      <c r="H715" s="9"/>
      <c r="I715" s="9">
        <v>5</v>
      </c>
      <c r="J715" s="9">
        <v>2</v>
      </c>
      <c r="K715" s="9"/>
      <c r="L715" s="9">
        <v>3</v>
      </c>
      <c r="M715" s="9"/>
      <c r="N715" s="9">
        <v>4</v>
      </c>
      <c r="O715" s="9">
        <v>2</v>
      </c>
      <c r="P715" s="9"/>
      <c r="Q715" s="9">
        <v>2</v>
      </c>
      <c r="R715" s="9"/>
      <c r="S715" s="9">
        <v>1</v>
      </c>
      <c r="T715" s="9"/>
      <c r="U715" s="9"/>
      <c r="V715" s="9">
        <v>1</v>
      </c>
      <c r="W715" s="9"/>
      <c r="X715" s="8">
        <v>186</v>
      </c>
      <c r="Y715" s="55"/>
      <c r="Z715" s="49">
        <v>0.41</v>
      </c>
      <c r="AA715" s="11">
        <v>2</v>
      </c>
      <c r="AB715" s="8"/>
      <c r="AC715" s="8">
        <v>11.842000000000001</v>
      </c>
      <c r="AD715" s="8">
        <v>8.7420000000000009</v>
      </c>
      <c r="AE715" s="8">
        <v>3.1</v>
      </c>
    </row>
    <row r="716" spans="1:31" hidden="1" x14ac:dyDescent="0.25">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x14ac:dyDescent="0.25">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idden="1" x14ac:dyDescent="0.25">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idden="1" x14ac:dyDescent="0.25">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x14ac:dyDescent="0.2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2" x14ac:dyDescent="0.2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2" x14ac:dyDescent="0.2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2" x14ac:dyDescent="0.2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2" x14ac:dyDescent="0.2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2" x14ac:dyDescent="0.2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2" ht="15" customHeight="1" x14ac:dyDescent="0.25">
      <c r="A726" s="112" t="s">
        <v>6</v>
      </c>
      <c r="B726" s="113"/>
      <c r="C726" s="12"/>
      <c r="D726" s="13">
        <f>SUM(E726:H726)</f>
        <v>2</v>
      </c>
      <c r="E726" s="13">
        <f>E531+E720+E721+E722+E723+E724+E725</f>
        <v>0</v>
      </c>
      <c r="F726" s="13">
        <f>F531+F720+F721+F722+F723+F724+F725</f>
        <v>0</v>
      </c>
      <c r="G726" s="13">
        <f>G531+G720+G721+G722+G723+G724+G725</f>
        <v>2</v>
      </c>
      <c r="H726" s="13">
        <f>H531+H720+H721+H722+H723+H724+H725</f>
        <v>0</v>
      </c>
      <c r="I726" s="13">
        <f>SUM(J726:M726)</f>
        <v>11</v>
      </c>
      <c r="J726" s="13">
        <f>J531+J720+J721+J722+J723+J724+J725</f>
        <v>8</v>
      </c>
      <c r="K726" s="13">
        <f>K531+K720+K721+K722+K723+K724+K725</f>
        <v>0</v>
      </c>
      <c r="L726" s="13">
        <f>L531+L720+L721+L722+L723+L724+L725</f>
        <v>3</v>
      </c>
      <c r="M726" s="13">
        <f>M531+M720+M721+M722+M723+M724+M725</f>
        <v>0</v>
      </c>
      <c r="N726" s="13">
        <f>SUM(O726:R726)</f>
        <v>8</v>
      </c>
      <c r="O726" s="13">
        <f>O531+O720+O721+O722+O723+O724+O725</f>
        <v>4</v>
      </c>
      <c r="P726" s="13">
        <f>P531+P720+P721+P722+P723+P724+P725</f>
        <v>0</v>
      </c>
      <c r="Q726" s="13">
        <f>Q531+Q720+Q721+Q722+Q723+Q724+Q725</f>
        <v>4</v>
      </c>
      <c r="R726" s="13">
        <f>R531+R720+R721+R722+R723+R724+R725</f>
        <v>0</v>
      </c>
      <c r="S726" s="13">
        <f>SUM(T726:W726)</f>
        <v>5</v>
      </c>
      <c r="T726" s="13">
        <f>T531+T720+T721+T722+T723+T724+T725</f>
        <v>4</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6.9833333333333298</v>
      </c>
      <c r="AC726" s="40">
        <f>AC531+AC720+AC721+AC722+AC723+AC724+AC725</f>
        <v>22.925666666666672</v>
      </c>
      <c r="AD726" s="40">
        <f>AD531+AD720+AD721+AD722+AD723+AD724+AD725</f>
        <v>19.4495</v>
      </c>
      <c r="AE726" s="40">
        <f>AE531+AE720+AE721+AE722+AE723+AE724+AE725</f>
        <v>10.4595</v>
      </c>
    </row>
    <row r="727" spans="1:32" s="26" customFormat="1" ht="15" customHeight="1" x14ac:dyDescent="0.25">
      <c r="A727" s="101" t="s">
        <v>686</v>
      </c>
      <c r="B727" s="102"/>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2" ht="15" customHeight="1" x14ac:dyDescent="0.25">
      <c r="A728" s="107" t="s">
        <v>1336</v>
      </c>
      <c r="B728" s="108"/>
      <c r="C728" s="68"/>
      <c r="D728" s="69">
        <f>SUM(E728:H728)</f>
        <v>1</v>
      </c>
      <c r="E728" s="69">
        <f>SUM(E729:E737)</f>
        <v>0</v>
      </c>
      <c r="F728" s="69">
        <f>SUM(F729:F737)</f>
        <v>0</v>
      </c>
      <c r="G728" s="69">
        <f>SUM(G729:G737)</f>
        <v>1</v>
      </c>
      <c r="H728" s="69">
        <f>SUM(H729:H737)</f>
        <v>0</v>
      </c>
      <c r="I728" s="69">
        <f>SUM(J728:M728)</f>
        <v>187</v>
      </c>
      <c r="J728" s="69">
        <f>SUM(J729:J737)</f>
        <v>0</v>
      </c>
      <c r="K728" s="69">
        <f>SUM(K729:K737)</f>
        <v>0</v>
      </c>
      <c r="L728" s="69">
        <f>SUM(L729:L737)</f>
        <v>187</v>
      </c>
      <c r="M728" s="69">
        <f>SUM(M729:M737)</f>
        <v>0</v>
      </c>
      <c r="N728" s="69">
        <f>SUM(O728:R728)</f>
        <v>188</v>
      </c>
      <c r="O728" s="69">
        <f>SUM(O729:O737)</f>
        <v>0</v>
      </c>
      <c r="P728" s="69">
        <f>SUM(P729:P737)</f>
        <v>0</v>
      </c>
      <c r="Q728" s="69">
        <f>SUM(Q729:Q737)</f>
        <v>188</v>
      </c>
      <c r="R728" s="69">
        <f>SUM(R729:R737)</f>
        <v>0</v>
      </c>
      <c r="S728" s="69">
        <f>SUM(T728:W728)</f>
        <v>0</v>
      </c>
      <c r="T728" s="69">
        <f>SUM(T729:T737)</f>
        <v>0</v>
      </c>
      <c r="U728" s="69">
        <f>SUM(U729:U737)</f>
        <v>0</v>
      </c>
      <c r="V728" s="69">
        <f>SUM(V729:V737)</f>
        <v>0</v>
      </c>
      <c r="W728" s="69">
        <f>SUM(W729:W737)</f>
        <v>0</v>
      </c>
      <c r="X728" s="70" t="s">
        <v>1964</v>
      </c>
      <c r="Y728" s="71"/>
      <c r="Z728" s="72" t="s">
        <v>1964</v>
      </c>
      <c r="AA728" s="73" t="s">
        <v>1964</v>
      </c>
      <c r="AB728" s="74">
        <f>SUM(AB729:AB737)</f>
        <v>5.4</v>
      </c>
      <c r="AC728" s="74">
        <f>SUM(AC729:AC737)</f>
        <v>1009.7999999999979</v>
      </c>
      <c r="AD728" s="74">
        <f>SUM(AD729:AD737)</f>
        <v>1015.199999999998</v>
      </c>
      <c r="AE728" s="74">
        <f>SUM(AE729:AE737)</f>
        <v>0</v>
      </c>
    </row>
    <row r="729" spans="1:32" hidden="1" x14ac:dyDescent="0.25">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2" hidden="1" x14ac:dyDescent="0.25">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2" ht="25.5" hidden="1" x14ac:dyDescent="0.25">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2" ht="38.25" x14ac:dyDescent="0.25">
      <c r="A732" s="8">
        <v>321030000</v>
      </c>
      <c r="B732" s="66" t="s">
        <v>690</v>
      </c>
      <c r="C732" s="10"/>
      <c r="D732" s="9">
        <v>1</v>
      </c>
      <c r="E732" s="9"/>
      <c r="F732" s="9"/>
      <c r="G732" s="9">
        <v>1</v>
      </c>
      <c r="H732" s="9"/>
      <c r="I732" s="9">
        <v>145</v>
      </c>
      <c r="J732" s="9"/>
      <c r="K732" s="9"/>
      <c r="L732" s="9">
        <v>145</v>
      </c>
      <c r="M732" s="9"/>
      <c r="N732" s="9">
        <v>146</v>
      </c>
      <c r="O732" s="9"/>
      <c r="P732" s="9"/>
      <c r="Q732" s="9">
        <v>146</v>
      </c>
      <c r="R732" s="9"/>
      <c r="S732" s="9"/>
      <c r="T732" s="9"/>
      <c r="U732" s="9"/>
      <c r="V732" s="9"/>
      <c r="W732" s="9"/>
      <c r="X732" s="8">
        <v>324</v>
      </c>
      <c r="Y732" s="55"/>
      <c r="Z732" s="49">
        <v>0.41</v>
      </c>
      <c r="AA732" s="11">
        <v>2</v>
      </c>
      <c r="AB732" s="8">
        <v>5.4</v>
      </c>
      <c r="AC732" s="8">
        <v>782.99999999999795</v>
      </c>
      <c r="AD732" s="8">
        <v>788.39999999999804</v>
      </c>
      <c r="AE732" s="8"/>
    </row>
    <row r="733" spans="1:32" ht="38.25" x14ac:dyDescent="0.25">
      <c r="A733" s="8">
        <v>321040000</v>
      </c>
      <c r="B733" s="66" t="s">
        <v>691</v>
      </c>
      <c r="C733" s="10"/>
      <c r="D733" s="9"/>
      <c r="E733" s="9"/>
      <c r="F733" s="9"/>
      <c r="G733" s="9"/>
      <c r="H733" s="9"/>
      <c r="I733" s="9">
        <v>42</v>
      </c>
      <c r="J733" s="9"/>
      <c r="K733" s="9"/>
      <c r="L733" s="9">
        <v>42</v>
      </c>
      <c r="M733" s="9"/>
      <c r="N733" s="9">
        <v>42</v>
      </c>
      <c r="O733" s="9"/>
      <c r="P733" s="9"/>
      <c r="Q733" s="9">
        <v>42</v>
      </c>
      <c r="R733" s="9"/>
      <c r="S733" s="9"/>
      <c r="T733" s="9"/>
      <c r="U733" s="9"/>
      <c r="V733" s="9"/>
      <c r="W733" s="9"/>
      <c r="X733" s="8">
        <v>324</v>
      </c>
      <c r="Y733" s="55"/>
      <c r="Z733" s="49">
        <v>0.41</v>
      </c>
      <c r="AA733" s="11">
        <v>2</v>
      </c>
      <c r="AB733" s="8"/>
      <c r="AC733" s="8">
        <v>226.8</v>
      </c>
      <c r="AD733" s="8">
        <v>226.8</v>
      </c>
      <c r="AE733" s="8"/>
    </row>
    <row r="734" spans="1:32" ht="38.25" hidden="1" x14ac:dyDescent="0.25">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2" ht="38.25" hidden="1" x14ac:dyDescent="0.25">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2" ht="38.25" hidden="1" x14ac:dyDescent="0.25">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idden="1" x14ac:dyDescent="0.25">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x14ac:dyDescent="0.25">
      <c r="A738" s="107" t="s">
        <v>1337</v>
      </c>
      <c r="B738" s="108"/>
      <c r="C738" s="68"/>
      <c r="D738" s="69">
        <f>SUM(E738:H738)</f>
        <v>216</v>
      </c>
      <c r="E738" s="69">
        <f>SUM(E739:E832)</f>
        <v>75</v>
      </c>
      <c r="F738" s="69">
        <f>SUM(F739:F832)</f>
        <v>0</v>
      </c>
      <c r="G738" s="69">
        <f>SUM(G739:G832)</f>
        <v>141</v>
      </c>
      <c r="H738" s="69">
        <f>SUM(H739:H832)</f>
        <v>0</v>
      </c>
      <c r="I738" s="69">
        <f>SUM(J738:M738)</f>
        <v>415</v>
      </c>
      <c r="J738" s="69">
        <f>SUM(J739:J832)</f>
        <v>267</v>
      </c>
      <c r="K738" s="69">
        <f>SUM(K739:K832)</f>
        <v>0</v>
      </c>
      <c r="L738" s="69">
        <f>SUM(L739:L832)</f>
        <v>148</v>
      </c>
      <c r="M738" s="69">
        <f>SUM(M739:M832)</f>
        <v>0</v>
      </c>
      <c r="N738" s="69">
        <f>SUM(O738:R738)</f>
        <v>452</v>
      </c>
      <c r="O738" s="69">
        <f>SUM(O739:O832)</f>
        <v>287</v>
      </c>
      <c r="P738" s="69">
        <f>SUM(P739:P832)</f>
        <v>0</v>
      </c>
      <c r="Q738" s="69">
        <f>SUM(Q739:Q832)</f>
        <v>165</v>
      </c>
      <c r="R738" s="69">
        <f>SUM(R739:R832)</f>
        <v>0</v>
      </c>
      <c r="S738" s="69">
        <f>SUM(T738:W738)</f>
        <v>179</v>
      </c>
      <c r="T738" s="69">
        <f>SUM(T739:T832)</f>
        <v>55</v>
      </c>
      <c r="U738" s="69">
        <f>SUM(U739:U832)</f>
        <v>0</v>
      </c>
      <c r="V738" s="69">
        <f>SUM(V739:V832)</f>
        <v>124</v>
      </c>
      <c r="W738" s="69">
        <f>SUM(W739:W832)</f>
        <v>0</v>
      </c>
      <c r="X738" s="70" t="s">
        <v>1964</v>
      </c>
      <c r="Y738" s="71"/>
      <c r="Z738" s="72" t="s">
        <v>1964</v>
      </c>
      <c r="AA738" s="73" t="s">
        <v>1964</v>
      </c>
      <c r="AB738" s="74">
        <f>SUM(AB739:AB832)</f>
        <v>829.9473333333334</v>
      </c>
      <c r="AC738" s="74">
        <f>SUM(AC739:AC832)</f>
        <v>1066.085166666667</v>
      </c>
      <c r="AD738" s="74">
        <f>SUM(AD739:AD832)</f>
        <v>1189.288166666666</v>
      </c>
      <c r="AE738" s="74">
        <f>SUM(AE739:AE832)</f>
        <v>706.74433333333343</v>
      </c>
    </row>
    <row r="739" spans="1:31" ht="25.5" x14ac:dyDescent="0.25">
      <c r="A739" s="8">
        <v>301000000</v>
      </c>
      <c r="B739" s="66" t="s">
        <v>695</v>
      </c>
      <c r="C739" s="10"/>
      <c r="D739" s="9">
        <v>4</v>
      </c>
      <c r="E739" s="9"/>
      <c r="F739" s="9"/>
      <c r="G739" s="9">
        <v>4</v>
      </c>
      <c r="H739" s="9"/>
      <c r="I739" s="9">
        <v>1</v>
      </c>
      <c r="J739" s="9"/>
      <c r="K739" s="9"/>
      <c r="L739" s="9">
        <v>1</v>
      </c>
      <c r="M739" s="9"/>
      <c r="N739" s="9">
        <v>1</v>
      </c>
      <c r="O739" s="9"/>
      <c r="P739" s="9"/>
      <c r="Q739" s="9">
        <v>1</v>
      </c>
      <c r="R739" s="9"/>
      <c r="S739" s="9">
        <v>4</v>
      </c>
      <c r="T739" s="9"/>
      <c r="U739" s="9"/>
      <c r="V739" s="9">
        <v>4</v>
      </c>
      <c r="W739" s="9"/>
      <c r="X739" s="8">
        <v>315</v>
      </c>
      <c r="Y739" s="55"/>
      <c r="Z739" s="49">
        <v>0.41</v>
      </c>
      <c r="AA739" s="11">
        <v>2</v>
      </c>
      <c r="AB739" s="8">
        <v>21</v>
      </c>
      <c r="AC739" s="8">
        <v>5.25</v>
      </c>
      <c r="AD739" s="8">
        <v>5.25</v>
      </c>
      <c r="AE739" s="8">
        <v>21</v>
      </c>
    </row>
    <row r="740" spans="1:31" hidden="1" x14ac:dyDescent="0.25">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idden="1" x14ac:dyDescent="0.25">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x14ac:dyDescent="0.25">
      <c r="A742" s="8">
        <v>301010200</v>
      </c>
      <c r="B742" s="66" t="s">
        <v>698</v>
      </c>
      <c r="C742" s="10"/>
      <c r="D742" s="9">
        <v>1</v>
      </c>
      <c r="E742" s="9"/>
      <c r="F742" s="9"/>
      <c r="G742" s="9">
        <v>1</v>
      </c>
      <c r="H742" s="9"/>
      <c r="I742" s="9"/>
      <c r="J742" s="9"/>
      <c r="K742" s="9"/>
      <c r="L742" s="9"/>
      <c r="M742" s="9"/>
      <c r="N742" s="9"/>
      <c r="O742" s="9"/>
      <c r="P742" s="9"/>
      <c r="Q742" s="9"/>
      <c r="R742" s="9"/>
      <c r="S742" s="9">
        <v>1</v>
      </c>
      <c r="T742" s="9"/>
      <c r="U742" s="9"/>
      <c r="V742" s="9">
        <v>1</v>
      </c>
      <c r="W742" s="9"/>
      <c r="X742" s="8">
        <v>336</v>
      </c>
      <c r="Y742" s="55"/>
      <c r="Z742" s="49">
        <v>0.41</v>
      </c>
      <c r="AA742" s="11">
        <v>2</v>
      </c>
      <c r="AB742" s="8">
        <v>5.6</v>
      </c>
      <c r="AC742" s="8"/>
      <c r="AD742" s="8"/>
      <c r="AE742" s="8">
        <v>5.6</v>
      </c>
    </row>
    <row r="743" spans="1:31" hidden="1" x14ac:dyDescent="0.25">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x14ac:dyDescent="0.25">
      <c r="A744" s="8">
        <v>301010400</v>
      </c>
      <c r="B744" s="66" t="s">
        <v>700</v>
      </c>
      <c r="C744" s="10"/>
      <c r="D744" s="9">
        <v>1</v>
      </c>
      <c r="E744" s="9"/>
      <c r="F744" s="9"/>
      <c r="G744" s="9">
        <v>1</v>
      </c>
      <c r="H744" s="9"/>
      <c r="I744" s="9"/>
      <c r="J744" s="9"/>
      <c r="K744" s="9"/>
      <c r="L744" s="9"/>
      <c r="M744" s="9"/>
      <c r="N744" s="9">
        <v>1</v>
      </c>
      <c r="O744" s="9"/>
      <c r="P744" s="9"/>
      <c r="Q744" s="9">
        <v>1</v>
      </c>
      <c r="R744" s="9"/>
      <c r="S744" s="9"/>
      <c r="T744" s="9"/>
      <c r="U744" s="9"/>
      <c r="V744" s="9"/>
      <c r="W744" s="9"/>
      <c r="X744" s="8">
        <v>303</v>
      </c>
      <c r="Y744" s="55"/>
      <c r="Z744" s="49">
        <v>0.41</v>
      </c>
      <c r="AA744" s="11">
        <v>2</v>
      </c>
      <c r="AB744" s="8">
        <v>5.05</v>
      </c>
      <c r="AC744" s="8"/>
      <c r="AD744" s="8">
        <v>5.05</v>
      </c>
      <c r="AE744" s="8"/>
    </row>
    <row r="745" spans="1:31" hidden="1" x14ac:dyDescent="0.25">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idden="1" x14ac:dyDescent="0.25">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idden="1" x14ac:dyDescent="0.25">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idden="1" x14ac:dyDescent="0.25">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idden="1" x14ac:dyDescent="0.25">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idden="1" x14ac:dyDescent="0.25">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idden="1" x14ac:dyDescent="0.25">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idden="1" x14ac:dyDescent="0.25">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x14ac:dyDescent="0.25">
      <c r="A753" s="8">
        <v>301030300</v>
      </c>
      <c r="B753" s="66" t="s">
        <v>703</v>
      </c>
      <c r="C753" s="10"/>
      <c r="D753" s="9">
        <v>1</v>
      </c>
      <c r="E753" s="9"/>
      <c r="F753" s="9"/>
      <c r="G753" s="9">
        <v>1</v>
      </c>
      <c r="H753" s="9"/>
      <c r="I753" s="9"/>
      <c r="J753" s="9"/>
      <c r="K753" s="9"/>
      <c r="L753" s="9"/>
      <c r="M753" s="9"/>
      <c r="N753" s="9"/>
      <c r="O753" s="9"/>
      <c r="P753" s="9"/>
      <c r="Q753" s="9"/>
      <c r="R753" s="9"/>
      <c r="S753" s="9">
        <v>1</v>
      </c>
      <c r="T753" s="9"/>
      <c r="U753" s="9"/>
      <c r="V753" s="9">
        <v>1</v>
      </c>
      <c r="W753" s="9"/>
      <c r="X753" s="8">
        <v>286</v>
      </c>
      <c r="Y753" s="55"/>
      <c r="Z753" s="49">
        <v>0.41</v>
      </c>
      <c r="AA753" s="11">
        <v>2</v>
      </c>
      <c r="AB753" s="8">
        <v>4.7666666666666702</v>
      </c>
      <c r="AC753" s="8"/>
      <c r="AD753" s="8"/>
      <c r="AE753" s="8">
        <v>4.7666666666666702</v>
      </c>
    </row>
    <row r="754" spans="1:31" hidden="1" x14ac:dyDescent="0.25">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idden="1" x14ac:dyDescent="0.25">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idden="1" x14ac:dyDescent="0.25">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idden="1" x14ac:dyDescent="0.25">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idden="1" x14ac:dyDescent="0.25">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idden="1" x14ac:dyDescent="0.25">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x14ac:dyDescent="0.25">
      <c r="A760" s="8">
        <v>302000000</v>
      </c>
      <c r="B760" s="66" t="s">
        <v>710</v>
      </c>
      <c r="C760" s="10"/>
      <c r="D760" s="9">
        <v>5</v>
      </c>
      <c r="E760" s="9"/>
      <c r="F760" s="9"/>
      <c r="G760" s="9">
        <v>5</v>
      </c>
      <c r="H760" s="9"/>
      <c r="I760" s="9"/>
      <c r="J760" s="9"/>
      <c r="K760" s="9"/>
      <c r="L760" s="9"/>
      <c r="M760" s="9"/>
      <c r="N760" s="9">
        <v>1</v>
      </c>
      <c r="O760" s="9"/>
      <c r="P760" s="9"/>
      <c r="Q760" s="9">
        <v>1</v>
      </c>
      <c r="R760" s="9"/>
      <c r="S760" s="9">
        <v>4</v>
      </c>
      <c r="T760" s="9"/>
      <c r="U760" s="9"/>
      <c r="V760" s="9">
        <v>4</v>
      </c>
      <c r="W760" s="9"/>
      <c r="X760" s="8">
        <v>345</v>
      </c>
      <c r="Y760" s="55"/>
      <c r="Z760" s="49">
        <v>0.41</v>
      </c>
      <c r="AA760" s="11">
        <v>2</v>
      </c>
      <c r="AB760" s="8">
        <v>28.75</v>
      </c>
      <c r="AC760" s="8"/>
      <c r="AD760" s="8">
        <v>5.75</v>
      </c>
      <c r="AE760" s="8">
        <v>23</v>
      </c>
    </row>
    <row r="761" spans="1:31" hidden="1" x14ac:dyDescent="0.25">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idden="1" x14ac:dyDescent="0.25">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x14ac:dyDescent="0.25">
      <c r="A763" s="8">
        <v>302020100</v>
      </c>
      <c r="B763" s="66" t="s">
        <v>713</v>
      </c>
      <c r="C763" s="10"/>
      <c r="D763" s="9"/>
      <c r="E763" s="9"/>
      <c r="F763" s="9"/>
      <c r="G763" s="9"/>
      <c r="H763" s="9"/>
      <c r="I763" s="9">
        <v>1</v>
      </c>
      <c r="J763" s="9"/>
      <c r="K763" s="9"/>
      <c r="L763" s="9">
        <v>1</v>
      </c>
      <c r="M763" s="9"/>
      <c r="N763" s="9"/>
      <c r="O763" s="9"/>
      <c r="P763" s="9"/>
      <c r="Q763" s="9"/>
      <c r="R763" s="9"/>
      <c r="S763" s="9">
        <v>1</v>
      </c>
      <c r="T763" s="9"/>
      <c r="U763" s="9"/>
      <c r="V763" s="9">
        <v>1</v>
      </c>
      <c r="W763" s="9"/>
      <c r="X763" s="8">
        <v>349</v>
      </c>
      <c r="Y763" s="55"/>
      <c r="Z763" s="49">
        <v>0.41</v>
      </c>
      <c r="AA763" s="11">
        <v>2</v>
      </c>
      <c r="AB763" s="8"/>
      <c r="AC763" s="8">
        <v>5.81666666666667</v>
      </c>
      <c r="AD763" s="8"/>
      <c r="AE763" s="8">
        <v>5.81666666666667</v>
      </c>
    </row>
    <row r="764" spans="1:31" ht="25.5" hidden="1" x14ac:dyDescent="0.25">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idden="1" x14ac:dyDescent="0.25">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x14ac:dyDescent="0.25">
      <c r="A766" s="8">
        <v>302050000</v>
      </c>
      <c r="B766" s="66" t="s">
        <v>716</v>
      </c>
      <c r="C766" s="10"/>
      <c r="D766" s="9">
        <v>1</v>
      </c>
      <c r="E766" s="9"/>
      <c r="F766" s="9"/>
      <c r="G766" s="9">
        <v>1</v>
      </c>
      <c r="H766" s="9"/>
      <c r="I766" s="9">
        <v>8</v>
      </c>
      <c r="J766" s="9"/>
      <c r="K766" s="9"/>
      <c r="L766" s="9">
        <v>8</v>
      </c>
      <c r="M766" s="9"/>
      <c r="N766" s="9"/>
      <c r="O766" s="9"/>
      <c r="P766" s="9"/>
      <c r="Q766" s="9"/>
      <c r="R766" s="9"/>
      <c r="S766" s="9">
        <v>9</v>
      </c>
      <c r="T766" s="9"/>
      <c r="U766" s="9"/>
      <c r="V766" s="9">
        <v>9</v>
      </c>
      <c r="W766" s="9"/>
      <c r="X766" s="8">
        <v>368</v>
      </c>
      <c r="Y766" s="55"/>
      <c r="Z766" s="49">
        <v>0.41</v>
      </c>
      <c r="AA766" s="11">
        <v>2</v>
      </c>
      <c r="AB766" s="8">
        <v>6.1333333333333302</v>
      </c>
      <c r="AC766" s="8">
        <v>49.066666666666698</v>
      </c>
      <c r="AD766" s="8"/>
      <c r="AE766" s="8">
        <v>55.2</v>
      </c>
    </row>
    <row r="767" spans="1:31" x14ac:dyDescent="0.25">
      <c r="A767" s="8">
        <v>302060000</v>
      </c>
      <c r="B767" s="66" t="s">
        <v>717</v>
      </c>
      <c r="C767" s="10"/>
      <c r="D767" s="9">
        <v>1</v>
      </c>
      <c r="E767" s="9"/>
      <c r="F767" s="9"/>
      <c r="G767" s="9">
        <v>1</v>
      </c>
      <c r="H767" s="9"/>
      <c r="I767" s="9"/>
      <c r="J767" s="9"/>
      <c r="K767" s="9"/>
      <c r="L767" s="9"/>
      <c r="M767" s="9"/>
      <c r="N767" s="9">
        <v>1</v>
      </c>
      <c r="O767" s="9"/>
      <c r="P767" s="9"/>
      <c r="Q767" s="9">
        <v>1</v>
      </c>
      <c r="R767" s="9"/>
      <c r="S767" s="9"/>
      <c r="T767" s="9"/>
      <c r="U767" s="9"/>
      <c r="V767" s="9"/>
      <c r="W767" s="9"/>
      <c r="X767" s="8">
        <v>298</v>
      </c>
      <c r="Y767" s="55"/>
      <c r="Z767" s="49">
        <v>0.41</v>
      </c>
      <c r="AA767" s="11">
        <v>2</v>
      </c>
      <c r="AB767" s="8">
        <v>4.9666666666666703</v>
      </c>
      <c r="AC767" s="8"/>
      <c r="AD767" s="8">
        <v>4.9666666666666703</v>
      </c>
      <c r="AE767" s="8"/>
    </row>
    <row r="768" spans="1:31" x14ac:dyDescent="0.25">
      <c r="A768" s="8">
        <v>302070000</v>
      </c>
      <c r="B768" s="66" t="s">
        <v>718</v>
      </c>
      <c r="C768" s="10"/>
      <c r="D768" s="9">
        <v>1</v>
      </c>
      <c r="E768" s="9"/>
      <c r="F768" s="9"/>
      <c r="G768" s="9">
        <v>1</v>
      </c>
      <c r="H768" s="9"/>
      <c r="I768" s="9">
        <v>3</v>
      </c>
      <c r="J768" s="9">
        <v>1</v>
      </c>
      <c r="K768" s="9"/>
      <c r="L768" s="9">
        <v>2</v>
      </c>
      <c r="M768" s="9"/>
      <c r="N768" s="9">
        <v>3</v>
      </c>
      <c r="O768" s="9">
        <v>1</v>
      </c>
      <c r="P768" s="9"/>
      <c r="Q768" s="9">
        <v>2</v>
      </c>
      <c r="R768" s="9"/>
      <c r="S768" s="9">
        <v>1</v>
      </c>
      <c r="T768" s="9"/>
      <c r="U768" s="9"/>
      <c r="V768" s="9">
        <v>1</v>
      </c>
      <c r="W768" s="9"/>
      <c r="X768" s="8">
        <v>345</v>
      </c>
      <c r="Y768" s="55"/>
      <c r="Z768" s="49">
        <v>0.41</v>
      </c>
      <c r="AA768" s="11">
        <v>2</v>
      </c>
      <c r="AB768" s="8">
        <v>5.75</v>
      </c>
      <c r="AC768" s="8">
        <v>13.8575</v>
      </c>
      <c r="AD768" s="8">
        <v>13.8575</v>
      </c>
      <c r="AE768" s="8">
        <v>5.75</v>
      </c>
    </row>
    <row r="769" spans="1:31" hidden="1" x14ac:dyDescent="0.25">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x14ac:dyDescent="0.25">
      <c r="A770" s="8">
        <v>302090000</v>
      </c>
      <c r="B770" s="66" t="s">
        <v>720</v>
      </c>
      <c r="C770" s="10"/>
      <c r="D770" s="9">
        <v>31</v>
      </c>
      <c r="E770" s="9">
        <v>16</v>
      </c>
      <c r="F770" s="9"/>
      <c r="G770" s="9">
        <v>15</v>
      </c>
      <c r="H770" s="9"/>
      <c r="I770" s="9">
        <v>6</v>
      </c>
      <c r="J770" s="9">
        <v>4</v>
      </c>
      <c r="K770" s="9"/>
      <c r="L770" s="9">
        <v>2</v>
      </c>
      <c r="M770" s="9"/>
      <c r="N770" s="9">
        <v>35</v>
      </c>
      <c r="O770" s="9">
        <v>20</v>
      </c>
      <c r="P770" s="9"/>
      <c r="Q770" s="9">
        <v>15</v>
      </c>
      <c r="R770" s="9"/>
      <c r="S770" s="9">
        <v>2</v>
      </c>
      <c r="T770" s="9"/>
      <c r="U770" s="9"/>
      <c r="V770" s="9">
        <v>2</v>
      </c>
      <c r="W770" s="9"/>
      <c r="X770" s="8">
        <v>339</v>
      </c>
      <c r="Y770" s="55"/>
      <c r="Z770" s="49">
        <v>0.41</v>
      </c>
      <c r="AA770" s="11">
        <v>2</v>
      </c>
      <c r="AB770" s="8">
        <v>121.81399999999999</v>
      </c>
      <c r="AC770" s="8">
        <v>20.565999999999999</v>
      </c>
      <c r="AD770" s="8">
        <v>131.08000000000001</v>
      </c>
      <c r="AE770" s="8">
        <v>11.3</v>
      </c>
    </row>
    <row r="771" spans="1:31" hidden="1" x14ac:dyDescent="0.25">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idden="1" x14ac:dyDescent="0.25">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idden="1" x14ac:dyDescent="0.25">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idden="1" x14ac:dyDescent="0.25">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idden="1" x14ac:dyDescent="0.25">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x14ac:dyDescent="0.25">
      <c r="A776" s="8">
        <v>304000000</v>
      </c>
      <c r="B776" s="66" t="s">
        <v>726</v>
      </c>
      <c r="C776" s="10"/>
      <c r="D776" s="9">
        <v>2</v>
      </c>
      <c r="E776" s="9">
        <v>1</v>
      </c>
      <c r="F776" s="9"/>
      <c r="G776" s="9">
        <v>1</v>
      </c>
      <c r="H776" s="9"/>
      <c r="I776" s="9">
        <v>7</v>
      </c>
      <c r="J776" s="9">
        <v>7</v>
      </c>
      <c r="K776" s="9"/>
      <c r="L776" s="9"/>
      <c r="M776" s="9"/>
      <c r="N776" s="9">
        <v>8</v>
      </c>
      <c r="O776" s="9">
        <v>7</v>
      </c>
      <c r="P776" s="9"/>
      <c r="Q776" s="9">
        <v>1</v>
      </c>
      <c r="R776" s="9"/>
      <c r="S776" s="9">
        <v>1</v>
      </c>
      <c r="T776" s="9">
        <v>1</v>
      </c>
      <c r="U776" s="9"/>
      <c r="V776" s="9"/>
      <c r="W776" s="9"/>
      <c r="X776" s="8">
        <v>315</v>
      </c>
      <c r="Y776" s="55"/>
      <c r="Z776" s="49">
        <v>0.41</v>
      </c>
      <c r="AA776" s="11">
        <v>2</v>
      </c>
      <c r="AB776" s="8">
        <v>7.4024999999999999</v>
      </c>
      <c r="AC776" s="8">
        <v>15.067500000000001</v>
      </c>
      <c r="AD776" s="8">
        <v>20.317499999999999</v>
      </c>
      <c r="AE776" s="8">
        <v>2.1524999999999999</v>
      </c>
    </row>
    <row r="777" spans="1:31" x14ac:dyDescent="0.25">
      <c r="A777" s="8">
        <v>304010000</v>
      </c>
      <c r="B777" s="66" t="s">
        <v>727</v>
      </c>
      <c r="C777" s="10"/>
      <c r="D777" s="9">
        <v>3</v>
      </c>
      <c r="E777" s="9"/>
      <c r="F777" s="9"/>
      <c r="G777" s="9">
        <v>3</v>
      </c>
      <c r="H777" s="9"/>
      <c r="I777" s="9">
        <v>1</v>
      </c>
      <c r="J777" s="9"/>
      <c r="K777" s="9"/>
      <c r="L777" s="9">
        <v>1</v>
      </c>
      <c r="M777" s="9"/>
      <c r="N777" s="9">
        <v>2</v>
      </c>
      <c r="O777" s="9"/>
      <c r="P777" s="9"/>
      <c r="Q777" s="9">
        <v>2</v>
      </c>
      <c r="R777" s="9"/>
      <c r="S777" s="9">
        <v>2</v>
      </c>
      <c r="T777" s="9"/>
      <c r="U777" s="9"/>
      <c r="V777" s="9">
        <v>2</v>
      </c>
      <c r="W777" s="9"/>
      <c r="X777" s="8">
        <v>327</v>
      </c>
      <c r="Y777" s="55"/>
      <c r="Z777" s="49">
        <v>0.41</v>
      </c>
      <c r="AA777" s="11">
        <v>2</v>
      </c>
      <c r="AB777" s="8">
        <v>16.350000000000001</v>
      </c>
      <c r="AC777" s="8">
        <v>5.45</v>
      </c>
      <c r="AD777" s="8">
        <v>10.9</v>
      </c>
      <c r="AE777" s="8">
        <v>10.9</v>
      </c>
    </row>
    <row r="778" spans="1:31" x14ac:dyDescent="0.25">
      <c r="A778" s="8">
        <v>304020000</v>
      </c>
      <c r="B778" s="66" t="s">
        <v>728</v>
      </c>
      <c r="C778" s="10"/>
      <c r="D778" s="9">
        <v>2</v>
      </c>
      <c r="E778" s="9"/>
      <c r="F778" s="9"/>
      <c r="G778" s="9">
        <v>2</v>
      </c>
      <c r="H778" s="9"/>
      <c r="I778" s="9"/>
      <c r="J778" s="9"/>
      <c r="K778" s="9"/>
      <c r="L778" s="9"/>
      <c r="M778" s="9"/>
      <c r="N778" s="9"/>
      <c r="O778" s="9"/>
      <c r="P778" s="9"/>
      <c r="Q778" s="9"/>
      <c r="R778" s="9"/>
      <c r="S778" s="9">
        <v>2</v>
      </c>
      <c r="T778" s="9"/>
      <c r="U778" s="9"/>
      <c r="V778" s="9">
        <v>2</v>
      </c>
      <c r="W778" s="9"/>
      <c r="X778" s="8">
        <v>327</v>
      </c>
      <c r="Y778" s="55"/>
      <c r="Z778" s="49">
        <v>0.41</v>
      </c>
      <c r="AA778" s="11">
        <v>2</v>
      </c>
      <c r="AB778" s="8">
        <v>10.9</v>
      </c>
      <c r="AC778" s="8"/>
      <c r="AD778" s="8"/>
      <c r="AE778" s="8">
        <v>10.9</v>
      </c>
    </row>
    <row r="779" spans="1:31" x14ac:dyDescent="0.25">
      <c r="A779" s="8">
        <v>304030000</v>
      </c>
      <c r="B779" s="66" t="s">
        <v>729</v>
      </c>
      <c r="C779" s="10"/>
      <c r="D779" s="9">
        <v>4</v>
      </c>
      <c r="E779" s="9"/>
      <c r="F779" s="9"/>
      <c r="G779" s="9">
        <v>4</v>
      </c>
      <c r="H779" s="9"/>
      <c r="I779" s="9"/>
      <c r="J779" s="9"/>
      <c r="K779" s="9"/>
      <c r="L779" s="9"/>
      <c r="M779" s="9"/>
      <c r="N779" s="9">
        <v>1</v>
      </c>
      <c r="O779" s="9"/>
      <c r="P779" s="9"/>
      <c r="Q779" s="9">
        <v>1</v>
      </c>
      <c r="R779" s="9"/>
      <c r="S779" s="9">
        <v>3</v>
      </c>
      <c r="T779" s="9"/>
      <c r="U779" s="9"/>
      <c r="V779" s="9">
        <v>3</v>
      </c>
      <c r="W779" s="9"/>
      <c r="X779" s="8">
        <v>345</v>
      </c>
      <c r="Y779" s="55"/>
      <c r="Z779" s="49">
        <v>0.41</v>
      </c>
      <c r="AA779" s="11">
        <v>2</v>
      </c>
      <c r="AB779" s="8">
        <v>23</v>
      </c>
      <c r="AC779" s="8"/>
      <c r="AD779" s="8">
        <v>5.75</v>
      </c>
      <c r="AE779" s="8">
        <v>17.25</v>
      </c>
    </row>
    <row r="780" spans="1:31" hidden="1" x14ac:dyDescent="0.25">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idden="1" x14ac:dyDescent="0.25">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idden="1" x14ac:dyDescent="0.25">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x14ac:dyDescent="0.25">
      <c r="A783" s="8">
        <v>304070000</v>
      </c>
      <c r="B783" s="66" t="s">
        <v>733</v>
      </c>
      <c r="C783" s="10"/>
      <c r="D783" s="9">
        <v>2</v>
      </c>
      <c r="E783" s="9"/>
      <c r="F783" s="9"/>
      <c r="G783" s="9">
        <v>2</v>
      </c>
      <c r="H783" s="9"/>
      <c r="I783" s="9">
        <v>13</v>
      </c>
      <c r="J783" s="9">
        <v>11</v>
      </c>
      <c r="K783" s="9"/>
      <c r="L783" s="9">
        <v>2</v>
      </c>
      <c r="M783" s="9"/>
      <c r="N783" s="9">
        <v>8</v>
      </c>
      <c r="O783" s="9">
        <v>8</v>
      </c>
      <c r="P783" s="9"/>
      <c r="Q783" s="9"/>
      <c r="R783" s="9"/>
      <c r="S783" s="9">
        <v>7</v>
      </c>
      <c r="T783" s="9">
        <v>3</v>
      </c>
      <c r="U783" s="9"/>
      <c r="V783" s="9">
        <v>4</v>
      </c>
      <c r="W783" s="9"/>
      <c r="X783" s="8">
        <v>315</v>
      </c>
      <c r="Y783" s="55"/>
      <c r="Z783" s="49">
        <v>0.41</v>
      </c>
      <c r="AA783" s="11">
        <v>2</v>
      </c>
      <c r="AB783" s="8">
        <v>10.5</v>
      </c>
      <c r="AC783" s="8">
        <v>34.177500000000002</v>
      </c>
      <c r="AD783" s="8">
        <v>17.22</v>
      </c>
      <c r="AE783" s="8">
        <v>27.4575</v>
      </c>
    </row>
    <row r="784" spans="1:31" x14ac:dyDescent="0.25">
      <c r="A784" s="8">
        <v>304080000</v>
      </c>
      <c r="B784" s="66" t="s">
        <v>734</v>
      </c>
      <c r="C784" s="10"/>
      <c r="D784" s="9"/>
      <c r="E784" s="9"/>
      <c r="F784" s="9"/>
      <c r="G784" s="9"/>
      <c r="H784" s="9"/>
      <c r="I784" s="9">
        <v>2</v>
      </c>
      <c r="J784" s="9">
        <v>2</v>
      </c>
      <c r="K784" s="9"/>
      <c r="L784" s="9"/>
      <c r="M784" s="9"/>
      <c r="N784" s="9">
        <v>2</v>
      </c>
      <c r="O784" s="9">
        <v>2</v>
      </c>
      <c r="P784" s="9"/>
      <c r="Q784" s="9"/>
      <c r="R784" s="9"/>
      <c r="S784" s="9"/>
      <c r="T784" s="9"/>
      <c r="U784" s="9"/>
      <c r="V784" s="9"/>
      <c r="W784" s="9"/>
      <c r="X784" s="8">
        <v>315</v>
      </c>
      <c r="Y784" s="55"/>
      <c r="Z784" s="49">
        <v>0.41</v>
      </c>
      <c r="AA784" s="11">
        <v>2</v>
      </c>
      <c r="AB784" s="8"/>
      <c r="AC784" s="8">
        <v>4.3049999999999997</v>
      </c>
      <c r="AD784" s="8">
        <v>4.3049999999999997</v>
      </c>
      <c r="AE784" s="8"/>
    </row>
    <row r="785" spans="1:31" ht="25.5" hidden="1" x14ac:dyDescent="0.25">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x14ac:dyDescent="0.25">
      <c r="A786" s="8">
        <v>304090000</v>
      </c>
      <c r="B786" s="66" t="s">
        <v>736</v>
      </c>
      <c r="C786" s="10"/>
      <c r="D786" s="9">
        <v>39</v>
      </c>
      <c r="E786" s="9">
        <v>27</v>
      </c>
      <c r="F786" s="9"/>
      <c r="G786" s="9">
        <v>12</v>
      </c>
      <c r="H786" s="9"/>
      <c r="I786" s="9">
        <v>71</v>
      </c>
      <c r="J786" s="9">
        <v>58</v>
      </c>
      <c r="K786" s="9"/>
      <c r="L786" s="9">
        <v>13</v>
      </c>
      <c r="M786" s="9"/>
      <c r="N786" s="9">
        <v>73</v>
      </c>
      <c r="O786" s="9">
        <v>57</v>
      </c>
      <c r="P786" s="9"/>
      <c r="Q786" s="9">
        <v>16</v>
      </c>
      <c r="R786" s="9"/>
      <c r="S786" s="9">
        <v>37</v>
      </c>
      <c r="T786" s="9">
        <v>28</v>
      </c>
      <c r="U786" s="9"/>
      <c r="V786" s="9">
        <v>9</v>
      </c>
      <c r="W786" s="9"/>
      <c r="X786" s="8">
        <v>274</v>
      </c>
      <c r="Y786" s="55"/>
      <c r="Z786" s="49">
        <v>0.41</v>
      </c>
      <c r="AA786" s="11">
        <v>2</v>
      </c>
      <c r="AB786" s="8">
        <v>105.35299999999999</v>
      </c>
      <c r="AC786" s="8">
        <v>167.96199999999999</v>
      </c>
      <c r="AD786" s="8">
        <v>179.78966666666599</v>
      </c>
      <c r="AE786" s="8">
        <v>93.525333333333194</v>
      </c>
    </row>
    <row r="787" spans="1:31" hidden="1" x14ac:dyDescent="0.25">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x14ac:dyDescent="0.25">
      <c r="A788" s="8">
        <v>304090200</v>
      </c>
      <c r="B788" s="66" t="s">
        <v>738</v>
      </c>
      <c r="C788" s="10"/>
      <c r="D788" s="9"/>
      <c r="E788" s="9"/>
      <c r="F788" s="9"/>
      <c r="G788" s="9"/>
      <c r="H788" s="9"/>
      <c r="I788" s="9">
        <v>2</v>
      </c>
      <c r="J788" s="9"/>
      <c r="K788" s="9"/>
      <c r="L788" s="9">
        <v>2</v>
      </c>
      <c r="M788" s="9"/>
      <c r="N788" s="9"/>
      <c r="O788" s="9"/>
      <c r="P788" s="9"/>
      <c r="Q788" s="9"/>
      <c r="R788" s="9"/>
      <c r="S788" s="9">
        <v>2</v>
      </c>
      <c r="T788" s="9"/>
      <c r="U788" s="9"/>
      <c r="V788" s="9">
        <v>2</v>
      </c>
      <c r="W788" s="9"/>
      <c r="X788" s="8">
        <v>280</v>
      </c>
      <c r="Y788" s="55"/>
      <c r="Z788" s="49">
        <v>0.41</v>
      </c>
      <c r="AA788" s="11">
        <v>2</v>
      </c>
      <c r="AB788" s="8"/>
      <c r="AC788" s="8">
        <v>9.3333333333333304</v>
      </c>
      <c r="AD788" s="8"/>
      <c r="AE788" s="8">
        <v>9.3333333333333304</v>
      </c>
    </row>
    <row r="789" spans="1:31" hidden="1" x14ac:dyDescent="0.25">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idden="1" x14ac:dyDescent="0.25">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x14ac:dyDescent="0.25">
      <c r="A791" s="8">
        <v>305010000</v>
      </c>
      <c r="B791" s="66" t="s">
        <v>741</v>
      </c>
      <c r="C791" s="10"/>
      <c r="D791" s="9">
        <v>4</v>
      </c>
      <c r="E791" s="9"/>
      <c r="F791" s="9"/>
      <c r="G791" s="9">
        <v>4</v>
      </c>
      <c r="H791" s="9"/>
      <c r="I791" s="9">
        <v>2</v>
      </c>
      <c r="J791" s="9">
        <v>1</v>
      </c>
      <c r="K791" s="9"/>
      <c r="L791" s="9">
        <v>1</v>
      </c>
      <c r="M791" s="9"/>
      <c r="N791" s="9">
        <v>2</v>
      </c>
      <c r="O791" s="9">
        <v>1</v>
      </c>
      <c r="P791" s="9"/>
      <c r="Q791" s="9">
        <v>1</v>
      </c>
      <c r="R791" s="9"/>
      <c r="S791" s="9">
        <v>4</v>
      </c>
      <c r="T791" s="9"/>
      <c r="U791" s="9"/>
      <c r="V791" s="9">
        <v>4</v>
      </c>
      <c r="W791" s="9"/>
      <c r="X791" s="8">
        <v>322</v>
      </c>
      <c r="Y791" s="55"/>
      <c r="Z791" s="49">
        <v>0.41</v>
      </c>
      <c r="AA791" s="11">
        <v>2</v>
      </c>
      <c r="AB791" s="8">
        <v>21.466666666666701</v>
      </c>
      <c r="AC791" s="8">
        <v>7.5670000000000002</v>
      </c>
      <c r="AD791" s="8">
        <v>7.5670000000000002</v>
      </c>
      <c r="AE791" s="8">
        <v>21.466666666666701</v>
      </c>
    </row>
    <row r="792" spans="1:31" x14ac:dyDescent="0.25">
      <c r="A792" s="8">
        <v>305010100</v>
      </c>
      <c r="B792" s="66" t="s">
        <v>742</v>
      </c>
      <c r="C792" s="10"/>
      <c r="D792" s="9">
        <v>2</v>
      </c>
      <c r="E792" s="9"/>
      <c r="F792" s="9"/>
      <c r="G792" s="9">
        <v>2</v>
      </c>
      <c r="H792" s="9"/>
      <c r="I792" s="9">
        <v>1</v>
      </c>
      <c r="J792" s="9"/>
      <c r="K792" s="9"/>
      <c r="L792" s="9">
        <v>1</v>
      </c>
      <c r="M792" s="9"/>
      <c r="N792" s="9">
        <v>1</v>
      </c>
      <c r="O792" s="9"/>
      <c r="P792" s="9"/>
      <c r="Q792" s="9">
        <v>1</v>
      </c>
      <c r="R792" s="9"/>
      <c r="S792" s="9">
        <v>2</v>
      </c>
      <c r="T792" s="9"/>
      <c r="U792" s="9"/>
      <c r="V792" s="9">
        <v>2</v>
      </c>
      <c r="W792" s="9"/>
      <c r="X792" s="8">
        <v>303</v>
      </c>
      <c r="Y792" s="55"/>
      <c r="Z792" s="49">
        <v>0.41</v>
      </c>
      <c r="AA792" s="11">
        <v>2</v>
      </c>
      <c r="AB792" s="8">
        <v>10.1</v>
      </c>
      <c r="AC792" s="8">
        <v>5.05</v>
      </c>
      <c r="AD792" s="8">
        <v>5.05</v>
      </c>
      <c r="AE792" s="8">
        <v>10.1</v>
      </c>
    </row>
    <row r="793" spans="1:31" ht="25.5" x14ac:dyDescent="0.25">
      <c r="A793" s="8">
        <v>305010200</v>
      </c>
      <c r="B793" s="66" t="s">
        <v>743</v>
      </c>
      <c r="C793" s="10"/>
      <c r="D793" s="9"/>
      <c r="E793" s="9"/>
      <c r="F793" s="9"/>
      <c r="G793" s="9"/>
      <c r="H793" s="9"/>
      <c r="I793" s="9">
        <v>2</v>
      </c>
      <c r="J793" s="9">
        <v>2</v>
      </c>
      <c r="K793" s="9"/>
      <c r="L793" s="9"/>
      <c r="M793" s="9"/>
      <c r="N793" s="9">
        <v>2</v>
      </c>
      <c r="O793" s="9">
        <v>2</v>
      </c>
      <c r="P793" s="9"/>
      <c r="Q793" s="9"/>
      <c r="R793" s="9"/>
      <c r="S793" s="9"/>
      <c r="T793" s="9"/>
      <c r="U793" s="9"/>
      <c r="V793" s="9"/>
      <c r="W793" s="9"/>
      <c r="X793" s="8">
        <v>374</v>
      </c>
      <c r="Y793" s="55"/>
      <c r="Z793" s="49">
        <v>0.41</v>
      </c>
      <c r="AA793" s="11">
        <v>2</v>
      </c>
      <c r="AB793" s="8"/>
      <c r="AC793" s="8">
        <v>5.11133333333333</v>
      </c>
      <c r="AD793" s="8">
        <v>5.11133333333333</v>
      </c>
      <c r="AE793" s="8"/>
    </row>
    <row r="794" spans="1:31" ht="25.5" hidden="1" x14ac:dyDescent="0.25">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x14ac:dyDescent="0.25">
      <c r="A795" s="8">
        <v>305010400</v>
      </c>
      <c r="B795" s="66" t="s">
        <v>745</v>
      </c>
      <c r="C795" s="10"/>
      <c r="D795" s="9">
        <v>1</v>
      </c>
      <c r="E795" s="9">
        <v>1</v>
      </c>
      <c r="F795" s="9"/>
      <c r="G795" s="9"/>
      <c r="H795" s="9"/>
      <c r="I795" s="9">
        <v>2</v>
      </c>
      <c r="J795" s="9">
        <v>1</v>
      </c>
      <c r="K795" s="9"/>
      <c r="L795" s="9">
        <v>1</v>
      </c>
      <c r="M795" s="9"/>
      <c r="N795" s="9">
        <v>2</v>
      </c>
      <c r="O795" s="9">
        <v>1</v>
      </c>
      <c r="P795" s="9"/>
      <c r="Q795" s="9">
        <v>1</v>
      </c>
      <c r="R795" s="9"/>
      <c r="S795" s="9">
        <v>1</v>
      </c>
      <c r="T795" s="9">
        <v>1</v>
      </c>
      <c r="U795" s="9"/>
      <c r="V795" s="9"/>
      <c r="W795" s="9"/>
      <c r="X795" s="8">
        <v>327</v>
      </c>
      <c r="Y795" s="55"/>
      <c r="Z795" s="49">
        <v>0.41</v>
      </c>
      <c r="AA795" s="11">
        <v>2</v>
      </c>
      <c r="AB795" s="8">
        <v>2.2345000000000002</v>
      </c>
      <c r="AC795" s="8">
        <v>7.6844999999999999</v>
      </c>
      <c r="AD795" s="8">
        <v>7.6844999999999999</v>
      </c>
      <c r="AE795" s="8">
        <v>2.2345000000000002</v>
      </c>
    </row>
    <row r="796" spans="1:31" x14ac:dyDescent="0.25">
      <c r="A796" s="8">
        <v>305010500</v>
      </c>
      <c r="B796" s="66" t="s">
        <v>746</v>
      </c>
      <c r="C796" s="10"/>
      <c r="D796" s="9">
        <v>3</v>
      </c>
      <c r="E796" s="9"/>
      <c r="F796" s="9"/>
      <c r="G796" s="9">
        <v>3</v>
      </c>
      <c r="H796" s="9"/>
      <c r="I796" s="9">
        <v>2</v>
      </c>
      <c r="J796" s="9"/>
      <c r="K796" s="9"/>
      <c r="L796" s="9">
        <v>2</v>
      </c>
      <c r="M796" s="9"/>
      <c r="N796" s="9">
        <v>2</v>
      </c>
      <c r="O796" s="9"/>
      <c r="P796" s="9"/>
      <c r="Q796" s="9">
        <v>2</v>
      </c>
      <c r="R796" s="9"/>
      <c r="S796" s="9">
        <v>3</v>
      </c>
      <c r="T796" s="9"/>
      <c r="U796" s="9"/>
      <c r="V796" s="9">
        <v>3</v>
      </c>
      <c r="W796" s="9"/>
      <c r="X796" s="8">
        <v>303</v>
      </c>
      <c r="Y796" s="55"/>
      <c r="Z796" s="49">
        <v>0.41</v>
      </c>
      <c r="AA796" s="11">
        <v>2</v>
      </c>
      <c r="AB796" s="8">
        <v>15.15</v>
      </c>
      <c r="AC796" s="8">
        <v>10.1</v>
      </c>
      <c r="AD796" s="8">
        <v>10.1</v>
      </c>
      <c r="AE796" s="8">
        <v>15.15</v>
      </c>
    </row>
    <row r="797" spans="1:31" hidden="1" x14ac:dyDescent="0.25">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idden="1" x14ac:dyDescent="0.25">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x14ac:dyDescent="0.25">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x14ac:dyDescent="0.25">
      <c r="A800" s="8">
        <v>305010900</v>
      </c>
      <c r="B800" s="66" t="s">
        <v>750</v>
      </c>
      <c r="C800" s="10"/>
      <c r="D800" s="9">
        <v>5</v>
      </c>
      <c r="E800" s="9"/>
      <c r="F800" s="9"/>
      <c r="G800" s="9">
        <v>5</v>
      </c>
      <c r="H800" s="9"/>
      <c r="I800" s="9">
        <v>5</v>
      </c>
      <c r="J800" s="9">
        <v>2</v>
      </c>
      <c r="K800" s="9"/>
      <c r="L800" s="9">
        <v>3</v>
      </c>
      <c r="M800" s="9"/>
      <c r="N800" s="9">
        <v>6</v>
      </c>
      <c r="O800" s="9"/>
      <c r="P800" s="9"/>
      <c r="Q800" s="9">
        <v>6</v>
      </c>
      <c r="R800" s="9"/>
      <c r="S800" s="9">
        <v>4</v>
      </c>
      <c r="T800" s="9">
        <v>2</v>
      </c>
      <c r="U800" s="9"/>
      <c r="V800" s="9">
        <v>2</v>
      </c>
      <c r="W800" s="9"/>
      <c r="X800" s="8">
        <v>339</v>
      </c>
      <c r="Y800" s="55"/>
      <c r="Z800" s="49">
        <v>0.41</v>
      </c>
      <c r="AA800" s="11">
        <v>2</v>
      </c>
      <c r="AB800" s="8">
        <v>28.25</v>
      </c>
      <c r="AC800" s="8">
        <v>21.582999999999998</v>
      </c>
      <c r="AD800" s="8">
        <v>33.9</v>
      </c>
      <c r="AE800" s="8">
        <v>15.933</v>
      </c>
    </row>
    <row r="801" spans="1:31" hidden="1" x14ac:dyDescent="0.25">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x14ac:dyDescent="0.25">
      <c r="A802" s="8">
        <v>305020000</v>
      </c>
      <c r="B802" s="66" t="s">
        <v>752</v>
      </c>
      <c r="C802" s="10"/>
      <c r="D802" s="9">
        <v>1</v>
      </c>
      <c r="E802" s="9">
        <v>1</v>
      </c>
      <c r="F802" s="9"/>
      <c r="G802" s="9"/>
      <c r="H802" s="9"/>
      <c r="I802" s="9">
        <v>2</v>
      </c>
      <c r="J802" s="9">
        <v>1</v>
      </c>
      <c r="K802" s="9"/>
      <c r="L802" s="9">
        <v>1</v>
      </c>
      <c r="M802" s="9"/>
      <c r="N802" s="9">
        <v>2</v>
      </c>
      <c r="O802" s="9">
        <v>2</v>
      </c>
      <c r="P802" s="9"/>
      <c r="Q802" s="9"/>
      <c r="R802" s="9"/>
      <c r="S802" s="9">
        <v>1</v>
      </c>
      <c r="T802" s="9"/>
      <c r="U802" s="9"/>
      <c r="V802" s="9">
        <v>1</v>
      </c>
      <c r="W802" s="9"/>
      <c r="X802" s="8">
        <v>315</v>
      </c>
      <c r="Y802" s="55"/>
      <c r="Z802" s="49">
        <v>0.41</v>
      </c>
      <c r="AA802" s="11">
        <v>2</v>
      </c>
      <c r="AB802" s="8">
        <v>2.1524999999999999</v>
      </c>
      <c r="AC802" s="8">
        <v>7.4024999999999999</v>
      </c>
      <c r="AD802" s="8">
        <v>4.3049999999999997</v>
      </c>
      <c r="AE802" s="8">
        <v>5.25</v>
      </c>
    </row>
    <row r="803" spans="1:31" x14ac:dyDescent="0.25">
      <c r="A803" s="8">
        <v>305030000</v>
      </c>
      <c r="B803" s="66" t="s">
        <v>753</v>
      </c>
      <c r="C803" s="10"/>
      <c r="D803" s="9">
        <v>1</v>
      </c>
      <c r="E803" s="9"/>
      <c r="F803" s="9"/>
      <c r="G803" s="9">
        <v>1</v>
      </c>
      <c r="H803" s="9"/>
      <c r="I803" s="9"/>
      <c r="J803" s="9"/>
      <c r="K803" s="9"/>
      <c r="L803" s="9"/>
      <c r="M803" s="9"/>
      <c r="N803" s="9">
        <v>1</v>
      </c>
      <c r="O803" s="9"/>
      <c r="P803" s="9"/>
      <c r="Q803" s="9">
        <v>1</v>
      </c>
      <c r="R803" s="9"/>
      <c r="S803" s="9"/>
      <c r="T803" s="9"/>
      <c r="U803" s="9"/>
      <c r="V803" s="9"/>
      <c r="W803" s="9"/>
      <c r="X803" s="8">
        <v>298</v>
      </c>
      <c r="Y803" s="55"/>
      <c r="Z803" s="49">
        <v>0.41</v>
      </c>
      <c r="AA803" s="11">
        <v>2</v>
      </c>
      <c r="AB803" s="8">
        <v>4.9666666666666703</v>
      </c>
      <c r="AC803" s="8"/>
      <c r="AD803" s="8">
        <v>4.9666666666666703</v>
      </c>
      <c r="AE803" s="8"/>
    </row>
    <row r="804" spans="1:31" hidden="1" x14ac:dyDescent="0.25">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idden="1" x14ac:dyDescent="0.25">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idden="1" x14ac:dyDescent="0.25">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x14ac:dyDescent="0.25">
      <c r="A807" s="8">
        <v>307000000</v>
      </c>
      <c r="B807" s="66" t="s">
        <v>757</v>
      </c>
      <c r="C807" s="10"/>
      <c r="D807" s="9">
        <v>18</v>
      </c>
      <c r="E807" s="9"/>
      <c r="F807" s="9"/>
      <c r="G807" s="9">
        <v>18</v>
      </c>
      <c r="H807" s="9"/>
      <c r="I807" s="9">
        <v>30</v>
      </c>
      <c r="J807" s="9">
        <v>2</v>
      </c>
      <c r="K807" s="9"/>
      <c r="L807" s="9">
        <v>28</v>
      </c>
      <c r="M807" s="9"/>
      <c r="N807" s="9">
        <v>31</v>
      </c>
      <c r="O807" s="9">
        <v>2</v>
      </c>
      <c r="P807" s="9"/>
      <c r="Q807" s="9">
        <v>29</v>
      </c>
      <c r="R807" s="9"/>
      <c r="S807" s="9">
        <v>17</v>
      </c>
      <c r="T807" s="9"/>
      <c r="U807" s="9"/>
      <c r="V807" s="9">
        <v>17</v>
      </c>
      <c r="W807" s="9"/>
      <c r="X807" s="8">
        <v>315</v>
      </c>
      <c r="Y807" s="55"/>
      <c r="Z807" s="49">
        <v>0.41</v>
      </c>
      <c r="AA807" s="11">
        <v>2</v>
      </c>
      <c r="AB807" s="8">
        <v>94.5</v>
      </c>
      <c r="AC807" s="8">
        <v>151.30500000000001</v>
      </c>
      <c r="AD807" s="8">
        <v>156.55500000000001</v>
      </c>
      <c r="AE807" s="8">
        <v>89.25</v>
      </c>
    </row>
    <row r="808" spans="1:31" x14ac:dyDescent="0.25">
      <c r="A808" s="8">
        <v>307010000</v>
      </c>
      <c r="B808" s="66" t="s">
        <v>758</v>
      </c>
      <c r="C808" s="10"/>
      <c r="D808" s="9">
        <v>8</v>
      </c>
      <c r="E808" s="9"/>
      <c r="F808" s="9"/>
      <c r="G808" s="9">
        <v>8</v>
      </c>
      <c r="H808" s="9"/>
      <c r="I808" s="9">
        <v>15</v>
      </c>
      <c r="J808" s="9">
        <v>1</v>
      </c>
      <c r="K808" s="9"/>
      <c r="L808" s="9">
        <v>14</v>
      </c>
      <c r="M808" s="9"/>
      <c r="N808" s="9">
        <v>16</v>
      </c>
      <c r="O808" s="9">
        <v>1</v>
      </c>
      <c r="P808" s="9"/>
      <c r="Q808" s="9">
        <v>15</v>
      </c>
      <c r="R808" s="9"/>
      <c r="S808" s="9">
        <v>7</v>
      </c>
      <c r="T808" s="9"/>
      <c r="U808" s="9"/>
      <c r="V808" s="9">
        <v>7</v>
      </c>
      <c r="W808" s="9"/>
      <c r="X808" s="8">
        <v>292</v>
      </c>
      <c r="Y808" s="55"/>
      <c r="Z808" s="49">
        <v>0.41</v>
      </c>
      <c r="AA808" s="11">
        <v>2</v>
      </c>
      <c r="AB808" s="8">
        <v>38.933333333333302</v>
      </c>
      <c r="AC808" s="8">
        <v>70.128666666666703</v>
      </c>
      <c r="AD808" s="8">
        <v>74.995333333333306</v>
      </c>
      <c r="AE808" s="8">
        <v>34.066666666666698</v>
      </c>
    </row>
    <row r="809" spans="1:31" x14ac:dyDescent="0.25">
      <c r="A809" s="8">
        <v>307020000</v>
      </c>
      <c r="B809" s="66" t="s">
        <v>759</v>
      </c>
      <c r="C809" s="10"/>
      <c r="D809" s="9">
        <v>8</v>
      </c>
      <c r="E809" s="9"/>
      <c r="F809" s="9"/>
      <c r="G809" s="9">
        <v>8</v>
      </c>
      <c r="H809" s="9"/>
      <c r="I809" s="9">
        <v>16</v>
      </c>
      <c r="J809" s="9">
        <v>1</v>
      </c>
      <c r="K809" s="9"/>
      <c r="L809" s="9">
        <v>15</v>
      </c>
      <c r="M809" s="9"/>
      <c r="N809" s="9">
        <v>20</v>
      </c>
      <c r="O809" s="9">
        <v>1</v>
      </c>
      <c r="P809" s="9"/>
      <c r="Q809" s="9">
        <v>19</v>
      </c>
      <c r="R809" s="9"/>
      <c r="S809" s="9">
        <v>4</v>
      </c>
      <c r="T809" s="9"/>
      <c r="U809" s="9"/>
      <c r="V809" s="9">
        <v>4</v>
      </c>
      <c r="W809" s="9"/>
      <c r="X809" s="8">
        <v>292</v>
      </c>
      <c r="Y809" s="55"/>
      <c r="Z809" s="49">
        <v>0.41</v>
      </c>
      <c r="AA809" s="11">
        <v>2</v>
      </c>
      <c r="AB809" s="8">
        <v>38.933333333333302</v>
      </c>
      <c r="AC809" s="8">
        <v>74.995333333333306</v>
      </c>
      <c r="AD809" s="8">
        <v>94.462000000000003</v>
      </c>
      <c r="AE809" s="8">
        <v>19.466666666666701</v>
      </c>
    </row>
    <row r="810" spans="1:31" hidden="1" x14ac:dyDescent="0.25">
      <c r="A810" s="8">
        <v>308000000</v>
      </c>
      <c r="B810" s="66" t="s">
        <v>760</v>
      </c>
      <c r="C810" s="10"/>
      <c r="D810" s="9"/>
      <c r="E810" s="9"/>
      <c r="F810" s="9"/>
      <c r="G810" s="9"/>
      <c r="H810" s="9"/>
      <c r="I810" s="9"/>
      <c r="J810" s="9"/>
      <c r="K810" s="9"/>
      <c r="L810" s="9"/>
      <c r="M810" s="9"/>
      <c r="N810" s="9"/>
      <c r="O810" s="9"/>
      <c r="P810" s="9"/>
      <c r="Q810" s="9"/>
      <c r="R810" s="9"/>
      <c r="S810" s="9"/>
      <c r="T810" s="9"/>
      <c r="U810" s="9"/>
      <c r="V810" s="9"/>
      <c r="W810" s="9"/>
      <c r="X810" s="8">
        <v>283</v>
      </c>
      <c r="Y810" s="55"/>
      <c r="Z810" s="49">
        <v>0.41</v>
      </c>
      <c r="AA810" s="11">
        <v>2</v>
      </c>
      <c r="AB810" s="8"/>
      <c r="AC810" s="8"/>
      <c r="AD810" s="8"/>
      <c r="AE810" s="8"/>
    </row>
    <row r="811" spans="1:31" x14ac:dyDescent="0.25">
      <c r="A811" s="8">
        <v>308010000</v>
      </c>
      <c r="B811" s="66" t="s">
        <v>761</v>
      </c>
      <c r="C811" s="10"/>
      <c r="D811" s="9">
        <v>1</v>
      </c>
      <c r="E811" s="9"/>
      <c r="F811" s="9"/>
      <c r="G811" s="9">
        <v>1</v>
      </c>
      <c r="H811" s="9"/>
      <c r="I811" s="9">
        <v>1</v>
      </c>
      <c r="J811" s="9"/>
      <c r="K811" s="9"/>
      <c r="L811" s="9">
        <v>1</v>
      </c>
      <c r="M811" s="9"/>
      <c r="N811" s="9"/>
      <c r="O811" s="9"/>
      <c r="P811" s="9"/>
      <c r="Q811" s="9"/>
      <c r="R811" s="9"/>
      <c r="S811" s="9">
        <v>2</v>
      </c>
      <c r="T811" s="9"/>
      <c r="U811" s="9"/>
      <c r="V811" s="9">
        <v>2</v>
      </c>
      <c r="W811" s="9"/>
      <c r="X811" s="8">
        <v>315</v>
      </c>
      <c r="Y811" s="55"/>
      <c r="Z811" s="49">
        <v>0.41</v>
      </c>
      <c r="AA811" s="11">
        <v>2</v>
      </c>
      <c r="AB811" s="8">
        <v>5.25</v>
      </c>
      <c r="AC811" s="8">
        <v>5.25</v>
      </c>
      <c r="AD811" s="8"/>
      <c r="AE811" s="8">
        <v>10.5</v>
      </c>
    </row>
    <row r="812" spans="1:31" hidden="1" x14ac:dyDescent="0.25">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x14ac:dyDescent="0.25">
      <c r="A813" s="8">
        <v>308030000</v>
      </c>
      <c r="B813" s="66" t="s">
        <v>763</v>
      </c>
      <c r="C813" s="10"/>
      <c r="D813" s="9">
        <v>3</v>
      </c>
      <c r="E813" s="9">
        <v>1</v>
      </c>
      <c r="F813" s="9"/>
      <c r="G813" s="9">
        <v>2</v>
      </c>
      <c r="H813" s="9"/>
      <c r="I813" s="9">
        <v>16</v>
      </c>
      <c r="J813" s="9">
        <v>8</v>
      </c>
      <c r="K813" s="9"/>
      <c r="L813" s="9">
        <v>8</v>
      </c>
      <c r="M813" s="9"/>
      <c r="N813" s="9">
        <v>18</v>
      </c>
      <c r="O813" s="9">
        <v>8</v>
      </c>
      <c r="P813" s="9"/>
      <c r="Q813" s="9">
        <v>10</v>
      </c>
      <c r="R813" s="9"/>
      <c r="S813" s="9">
        <v>1</v>
      </c>
      <c r="T813" s="9">
        <v>1</v>
      </c>
      <c r="U813" s="9"/>
      <c r="V813" s="9"/>
      <c r="W813" s="9"/>
      <c r="X813" s="8">
        <v>233</v>
      </c>
      <c r="Y813" s="55"/>
      <c r="Z813" s="49">
        <v>0.41</v>
      </c>
      <c r="AA813" s="11">
        <v>2</v>
      </c>
      <c r="AB813" s="8">
        <v>9.3588333333333296</v>
      </c>
      <c r="AC813" s="8">
        <v>43.804000000000002</v>
      </c>
      <c r="AD813" s="8">
        <v>51.570666666666703</v>
      </c>
      <c r="AE813" s="8">
        <v>1.5921666666666701</v>
      </c>
    </row>
    <row r="814" spans="1:31" hidden="1" x14ac:dyDescent="0.25">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x14ac:dyDescent="0.25">
      <c r="A815" s="8">
        <v>310000000</v>
      </c>
      <c r="B815" s="66" t="s">
        <v>765</v>
      </c>
      <c r="C815" s="10"/>
      <c r="D815" s="9">
        <v>12</v>
      </c>
      <c r="E815" s="9"/>
      <c r="F815" s="9"/>
      <c r="G815" s="9">
        <v>12</v>
      </c>
      <c r="H815" s="9"/>
      <c r="I815" s="9">
        <v>7</v>
      </c>
      <c r="J815" s="9">
        <v>1</v>
      </c>
      <c r="K815" s="9"/>
      <c r="L815" s="9">
        <v>6</v>
      </c>
      <c r="M815" s="9"/>
      <c r="N815" s="9">
        <v>4</v>
      </c>
      <c r="O815" s="9"/>
      <c r="P815" s="9"/>
      <c r="Q815" s="9">
        <v>4</v>
      </c>
      <c r="R815" s="9"/>
      <c r="S815" s="9">
        <v>15</v>
      </c>
      <c r="T815" s="9">
        <v>1</v>
      </c>
      <c r="U815" s="9"/>
      <c r="V815" s="9">
        <v>14</v>
      </c>
      <c r="W815" s="9"/>
      <c r="X815" s="8">
        <v>240</v>
      </c>
      <c r="Y815" s="55"/>
      <c r="Z815" s="49">
        <v>0.41</v>
      </c>
      <c r="AA815" s="11">
        <v>2</v>
      </c>
      <c r="AB815" s="8">
        <v>48</v>
      </c>
      <c r="AC815" s="8">
        <v>25.64</v>
      </c>
      <c r="AD815" s="8">
        <v>16</v>
      </c>
      <c r="AE815" s="8">
        <v>57.64</v>
      </c>
    </row>
    <row r="816" spans="1:31" x14ac:dyDescent="0.25">
      <c r="A816" s="8">
        <v>310010000</v>
      </c>
      <c r="B816" s="66" t="s">
        <v>766</v>
      </c>
      <c r="C816" s="10"/>
      <c r="D816" s="9">
        <v>14</v>
      </c>
      <c r="E816" s="9">
        <v>14</v>
      </c>
      <c r="F816" s="9"/>
      <c r="G816" s="9"/>
      <c r="H816" s="9"/>
      <c r="I816" s="9">
        <v>99</v>
      </c>
      <c r="J816" s="9">
        <v>94</v>
      </c>
      <c r="K816" s="9"/>
      <c r="L816" s="9">
        <v>5</v>
      </c>
      <c r="M816" s="9"/>
      <c r="N816" s="9">
        <v>100</v>
      </c>
      <c r="O816" s="9">
        <v>99</v>
      </c>
      <c r="P816" s="9"/>
      <c r="Q816" s="9">
        <v>1</v>
      </c>
      <c r="R816" s="9"/>
      <c r="S816" s="9">
        <v>13</v>
      </c>
      <c r="T816" s="9">
        <v>9</v>
      </c>
      <c r="U816" s="9"/>
      <c r="V816" s="9">
        <v>4</v>
      </c>
      <c r="W816" s="9"/>
      <c r="X816" s="8">
        <v>135</v>
      </c>
      <c r="Y816" s="55"/>
      <c r="Z816" s="49">
        <v>0.41</v>
      </c>
      <c r="AA816" s="11">
        <v>2</v>
      </c>
      <c r="AB816" s="8">
        <v>12.914999999999999</v>
      </c>
      <c r="AC816" s="8">
        <v>97.965000000000003</v>
      </c>
      <c r="AD816" s="8">
        <v>93.577500000000001</v>
      </c>
      <c r="AE816" s="8">
        <v>17.302499999999998</v>
      </c>
    </row>
    <row r="817" spans="1:31" x14ac:dyDescent="0.25">
      <c r="A817" s="8">
        <v>310020000</v>
      </c>
      <c r="B817" s="66" t="s">
        <v>767</v>
      </c>
      <c r="C817" s="10"/>
      <c r="D817" s="9">
        <v>18</v>
      </c>
      <c r="E817" s="9">
        <v>11</v>
      </c>
      <c r="F817" s="9"/>
      <c r="G817" s="9">
        <v>7</v>
      </c>
      <c r="H817" s="9"/>
      <c r="I817" s="9">
        <v>73</v>
      </c>
      <c r="J817" s="9">
        <v>64</v>
      </c>
      <c r="K817" s="9"/>
      <c r="L817" s="9">
        <v>9</v>
      </c>
      <c r="M817" s="9"/>
      <c r="N817" s="9">
        <v>82</v>
      </c>
      <c r="O817" s="9">
        <v>68</v>
      </c>
      <c r="P817" s="9"/>
      <c r="Q817" s="9">
        <v>14</v>
      </c>
      <c r="R817" s="9"/>
      <c r="S817" s="9">
        <v>9</v>
      </c>
      <c r="T817" s="9">
        <v>7</v>
      </c>
      <c r="U817" s="9"/>
      <c r="V817" s="9">
        <v>2</v>
      </c>
      <c r="W817" s="9"/>
      <c r="X817" s="8">
        <v>153</v>
      </c>
      <c r="Y817" s="55"/>
      <c r="Z817" s="49">
        <v>0.41</v>
      </c>
      <c r="AA817" s="11">
        <v>2</v>
      </c>
      <c r="AB817" s="8">
        <v>29.3505</v>
      </c>
      <c r="AC817" s="8">
        <v>89.861999999999995</v>
      </c>
      <c r="AD817" s="8">
        <v>106.794</v>
      </c>
      <c r="AE817" s="8">
        <v>12.4185</v>
      </c>
    </row>
    <row r="818" spans="1:31" x14ac:dyDescent="0.25">
      <c r="A818" s="8">
        <v>310030000</v>
      </c>
      <c r="B818" s="66" t="s">
        <v>768</v>
      </c>
      <c r="C818" s="10"/>
      <c r="D818" s="9">
        <v>4</v>
      </c>
      <c r="E818" s="9"/>
      <c r="F818" s="9"/>
      <c r="G818" s="9">
        <v>4</v>
      </c>
      <c r="H818" s="9"/>
      <c r="I818" s="9">
        <v>4</v>
      </c>
      <c r="J818" s="9"/>
      <c r="K818" s="9"/>
      <c r="L818" s="9">
        <v>4</v>
      </c>
      <c r="M818" s="9"/>
      <c r="N818" s="9">
        <v>4</v>
      </c>
      <c r="O818" s="9"/>
      <c r="P818" s="9"/>
      <c r="Q818" s="9">
        <v>4</v>
      </c>
      <c r="R818" s="9"/>
      <c r="S818" s="9">
        <v>4</v>
      </c>
      <c r="T818" s="9"/>
      <c r="U818" s="9"/>
      <c r="V818" s="9">
        <v>4</v>
      </c>
      <c r="W818" s="9"/>
      <c r="X818" s="8">
        <v>296</v>
      </c>
      <c r="Y818" s="55"/>
      <c r="Z818" s="49">
        <v>0.41</v>
      </c>
      <c r="AA818" s="11">
        <v>2</v>
      </c>
      <c r="AB818" s="8">
        <v>19.733333333333299</v>
      </c>
      <c r="AC818" s="8">
        <v>19.733333333333299</v>
      </c>
      <c r="AD818" s="8">
        <v>19.733333333333299</v>
      </c>
      <c r="AE818" s="8">
        <v>19.733333333333299</v>
      </c>
    </row>
    <row r="819" spans="1:31" x14ac:dyDescent="0.25">
      <c r="A819" s="8">
        <v>310040000</v>
      </c>
      <c r="B819" s="66" t="s">
        <v>769</v>
      </c>
      <c r="C819" s="10"/>
      <c r="D819" s="9">
        <v>2</v>
      </c>
      <c r="E819" s="9"/>
      <c r="F819" s="9"/>
      <c r="G819" s="9">
        <v>2</v>
      </c>
      <c r="H819" s="9"/>
      <c r="I819" s="9">
        <v>13</v>
      </c>
      <c r="J819" s="9"/>
      <c r="K819" s="9"/>
      <c r="L819" s="9">
        <v>13</v>
      </c>
      <c r="M819" s="9"/>
      <c r="N819" s="9">
        <v>8</v>
      </c>
      <c r="O819" s="9"/>
      <c r="P819" s="9"/>
      <c r="Q819" s="9">
        <v>8</v>
      </c>
      <c r="R819" s="9"/>
      <c r="S819" s="9">
        <v>7</v>
      </c>
      <c r="T819" s="9"/>
      <c r="U819" s="9"/>
      <c r="V819" s="9">
        <v>7</v>
      </c>
      <c r="W819" s="9"/>
      <c r="X819" s="8">
        <v>280</v>
      </c>
      <c r="Y819" s="55"/>
      <c r="Z819" s="49">
        <v>0.41</v>
      </c>
      <c r="AA819" s="11">
        <v>2</v>
      </c>
      <c r="AB819" s="8">
        <v>9.3333333333333304</v>
      </c>
      <c r="AC819" s="8">
        <v>60.6666666666667</v>
      </c>
      <c r="AD819" s="8">
        <v>37.3333333333333</v>
      </c>
      <c r="AE819" s="8">
        <v>32.6666666666667</v>
      </c>
    </row>
    <row r="820" spans="1:31" hidden="1" x14ac:dyDescent="0.25">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idden="1" x14ac:dyDescent="0.25">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x14ac:dyDescent="0.25">
      <c r="A822" s="8">
        <v>310070000</v>
      </c>
      <c r="B822" s="66" t="s">
        <v>772</v>
      </c>
      <c r="C822" s="10"/>
      <c r="D822" s="9"/>
      <c r="E822" s="9"/>
      <c r="F822" s="9"/>
      <c r="G822" s="9"/>
      <c r="H822" s="9"/>
      <c r="I822" s="9">
        <v>1</v>
      </c>
      <c r="J822" s="9"/>
      <c r="K822" s="9"/>
      <c r="L822" s="9">
        <v>1</v>
      </c>
      <c r="M822" s="9"/>
      <c r="N822" s="9">
        <v>1</v>
      </c>
      <c r="O822" s="9"/>
      <c r="P822" s="9"/>
      <c r="Q822" s="9">
        <v>1</v>
      </c>
      <c r="R822" s="9"/>
      <c r="S822" s="9"/>
      <c r="T822" s="9"/>
      <c r="U822" s="9"/>
      <c r="V822" s="9"/>
      <c r="W822" s="9"/>
      <c r="X822" s="8">
        <v>233</v>
      </c>
      <c r="Y822" s="55"/>
      <c r="Z822" s="49">
        <v>0.41</v>
      </c>
      <c r="AA822" s="11">
        <v>2</v>
      </c>
      <c r="AB822" s="8"/>
      <c r="AC822" s="8">
        <v>3.8833333333333302</v>
      </c>
      <c r="AD822" s="8">
        <v>3.8833333333333302</v>
      </c>
      <c r="AE822" s="8"/>
    </row>
    <row r="823" spans="1:31" x14ac:dyDescent="0.25">
      <c r="A823" s="8">
        <v>311000000</v>
      </c>
      <c r="B823" s="66" t="s">
        <v>773</v>
      </c>
      <c r="C823" s="10"/>
      <c r="D823" s="9">
        <v>5</v>
      </c>
      <c r="E823" s="9">
        <v>2</v>
      </c>
      <c r="F823" s="9"/>
      <c r="G823" s="9">
        <v>3</v>
      </c>
      <c r="H823" s="9"/>
      <c r="I823" s="9">
        <v>1</v>
      </c>
      <c r="J823" s="9">
        <v>1</v>
      </c>
      <c r="K823" s="9"/>
      <c r="L823" s="9"/>
      <c r="M823" s="9"/>
      <c r="N823" s="9">
        <v>5</v>
      </c>
      <c r="O823" s="9">
        <v>3</v>
      </c>
      <c r="P823" s="9"/>
      <c r="Q823" s="9">
        <v>2</v>
      </c>
      <c r="R823" s="9"/>
      <c r="S823" s="9">
        <v>1</v>
      </c>
      <c r="T823" s="9"/>
      <c r="U823" s="9"/>
      <c r="V823" s="9">
        <v>1</v>
      </c>
      <c r="W823" s="9"/>
      <c r="X823" s="8">
        <v>362</v>
      </c>
      <c r="Y823" s="55"/>
      <c r="Z823" s="49">
        <v>0.41</v>
      </c>
      <c r="AA823" s="11">
        <v>2</v>
      </c>
      <c r="AB823" s="8">
        <v>23.047333333333299</v>
      </c>
      <c r="AC823" s="8">
        <v>2.47366666666667</v>
      </c>
      <c r="AD823" s="8">
        <v>19.487666666666701</v>
      </c>
      <c r="AE823" s="8">
        <v>6.0333333333333297</v>
      </c>
    </row>
    <row r="824" spans="1:31" x14ac:dyDescent="0.25">
      <c r="A824" s="8">
        <v>311010000</v>
      </c>
      <c r="B824" s="66" t="s">
        <v>774</v>
      </c>
      <c r="C824" s="10"/>
      <c r="D824" s="9">
        <v>3</v>
      </c>
      <c r="E824" s="9"/>
      <c r="F824" s="9"/>
      <c r="G824" s="9">
        <v>3</v>
      </c>
      <c r="H824" s="9"/>
      <c r="I824" s="9">
        <v>1</v>
      </c>
      <c r="J824" s="9">
        <v>1</v>
      </c>
      <c r="K824" s="9"/>
      <c r="L824" s="9"/>
      <c r="M824" s="9"/>
      <c r="N824" s="9">
        <v>1</v>
      </c>
      <c r="O824" s="9">
        <v>1</v>
      </c>
      <c r="P824" s="9"/>
      <c r="Q824" s="9"/>
      <c r="R824" s="9"/>
      <c r="S824" s="9">
        <v>3</v>
      </c>
      <c r="T824" s="9"/>
      <c r="U824" s="9"/>
      <c r="V824" s="9">
        <v>3</v>
      </c>
      <c r="W824" s="9"/>
      <c r="X824" s="8">
        <v>359</v>
      </c>
      <c r="Y824" s="55"/>
      <c r="Z824" s="49">
        <v>0.41</v>
      </c>
      <c r="AA824" s="11">
        <v>2</v>
      </c>
      <c r="AB824" s="8">
        <v>17.95</v>
      </c>
      <c r="AC824" s="8">
        <v>2.4531666666666698</v>
      </c>
      <c r="AD824" s="8">
        <v>2.4531666666666698</v>
      </c>
      <c r="AE824" s="8">
        <v>17.95</v>
      </c>
    </row>
    <row r="825" spans="1:31" hidden="1" x14ac:dyDescent="0.25">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idden="1" x14ac:dyDescent="0.25">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x14ac:dyDescent="0.25">
      <c r="A827" s="8">
        <v>311020000</v>
      </c>
      <c r="B827" s="66" t="s">
        <v>777</v>
      </c>
      <c r="C827" s="10"/>
      <c r="D827" s="9">
        <v>1</v>
      </c>
      <c r="E827" s="9"/>
      <c r="F827" s="9"/>
      <c r="G827" s="9">
        <v>1</v>
      </c>
      <c r="H827" s="9"/>
      <c r="I827" s="9"/>
      <c r="J827" s="9"/>
      <c r="K827" s="9"/>
      <c r="L827" s="9"/>
      <c r="M827" s="9"/>
      <c r="N827" s="9"/>
      <c r="O827" s="9"/>
      <c r="P827" s="9"/>
      <c r="Q827" s="9"/>
      <c r="R827" s="9"/>
      <c r="S827" s="9">
        <v>1</v>
      </c>
      <c r="T827" s="9"/>
      <c r="U827" s="9"/>
      <c r="V827" s="9">
        <v>1</v>
      </c>
      <c r="W827" s="9"/>
      <c r="X827" s="8">
        <v>239</v>
      </c>
      <c r="Y827" s="55"/>
      <c r="Z827" s="49">
        <v>0.41</v>
      </c>
      <c r="AA827" s="11">
        <v>2</v>
      </c>
      <c r="AB827" s="8">
        <v>3.9833333333333298</v>
      </c>
      <c r="AC827" s="8"/>
      <c r="AD827" s="8"/>
      <c r="AE827" s="8">
        <v>3.9833333333333298</v>
      </c>
    </row>
    <row r="828" spans="1:31" ht="25.5" x14ac:dyDescent="0.25">
      <c r="A828" s="8">
        <v>311030000</v>
      </c>
      <c r="B828" s="66" t="s">
        <v>778</v>
      </c>
      <c r="C828" s="10"/>
      <c r="D828" s="9">
        <v>1</v>
      </c>
      <c r="E828" s="9"/>
      <c r="F828" s="9"/>
      <c r="G828" s="9">
        <v>1</v>
      </c>
      <c r="H828" s="9"/>
      <c r="I828" s="9">
        <v>1</v>
      </c>
      <c r="J828" s="9"/>
      <c r="K828" s="9"/>
      <c r="L828" s="9">
        <v>1</v>
      </c>
      <c r="M828" s="9"/>
      <c r="N828" s="9">
        <v>1</v>
      </c>
      <c r="O828" s="9"/>
      <c r="P828" s="9"/>
      <c r="Q828" s="9">
        <v>1</v>
      </c>
      <c r="R828" s="9"/>
      <c r="S828" s="9">
        <v>1</v>
      </c>
      <c r="T828" s="9"/>
      <c r="U828" s="9"/>
      <c r="V828" s="9">
        <v>1</v>
      </c>
      <c r="W828" s="9"/>
      <c r="X828" s="8">
        <v>345</v>
      </c>
      <c r="Y828" s="55"/>
      <c r="Z828" s="49">
        <v>0.41</v>
      </c>
      <c r="AA828" s="11">
        <v>2</v>
      </c>
      <c r="AB828" s="8">
        <v>5.75</v>
      </c>
      <c r="AC828" s="8">
        <v>5.75</v>
      </c>
      <c r="AD828" s="8">
        <v>5.75</v>
      </c>
      <c r="AE828" s="8">
        <v>5.75</v>
      </c>
    </row>
    <row r="829" spans="1:31" x14ac:dyDescent="0.25">
      <c r="A829" s="8">
        <v>312000000</v>
      </c>
      <c r="B829" s="66" t="s">
        <v>779</v>
      </c>
      <c r="C829" s="10"/>
      <c r="D829" s="9">
        <v>2</v>
      </c>
      <c r="E829" s="9">
        <v>1</v>
      </c>
      <c r="F829" s="9"/>
      <c r="G829" s="9">
        <v>1</v>
      </c>
      <c r="H829" s="9"/>
      <c r="I829" s="9">
        <v>3</v>
      </c>
      <c r="J829" s="9">
        <v>3</v>
      </c>
      <c r="K829" s="9"/>
      <c r="L829" s="9"/>
      <c r="M829" s="9"/>
      <c r="N829" s="9">
        <v>3</v>
      </c>
      <c r="O829" s="9">
        <v>2</v>
      </c>
      <c r="P829" s="9"/>
      <c r="Q829" s="9">
        <v>1</v>
      </c>
      <c r="R829" s="9"/>
      <c r="S829" s="9">
        <v>2</v>
      </c>
      <c r="T829" s="9">
        <v>2</v>
      </c>
      <c r="U829" s="9"/>
      <c r="V829" s="9"/>
      <c r="W829" s="9"/>
      <c r="X829" s="8">
        <v>315</v>
      </c>
      <c r="Y829" s="55"/>
      <c r="Z829" s="49">
        <v>0.41</v>
      </c>
      <c r="AA829" s="11">
        <v>2</v>
      </c>
      <c r="AB829" s="8">
        <v>7.4024999999999999</v>
      </c>
      <c r="AC829" s="8">
        <v>6.4574999999999996</v>
      </c>
      <c r="AD829" s="8">
        <v>9.5549999999999997</v>
      </c>
      <c r="AE829" s="8">
        <v>4.3049999999999997</v>
      </c>
    </row>
    <row r="830" spans="1:31" x14ac:dyDescent="0.25">
      <c r="A830" s="8">
        <v>313000000</v>
      </c>
      <c r="B830" s="66" t="s">
        <v>780</v>
      </c>
      <c r="C830" s="10"/>
      <c r="D830" s="9"/>
      <c r="E830" s="9"/>
      <c r="F830" s="9"/>
      <c r="G830" s="9"/>
      <c r="H830" s="9"/>
      <c r="I830" s="9">
        <v>2</v>
      </c>
      <c r="J830" s="9"/>
      <c r="K830" s="9"/>
      <c r="L830" s="9">
        <v>2</v>
      </c>
      <c r="M830" s="9"/>
      <c r="N830" s="9">
        <v>2</v>
      </c>
      <c r="O830" s="9"/>
      <c r="P830" s="9"/>
      <c r="Q830" s="9">
        <v>2</v>
      </c>
      <c r="R830" s="9"/>
      <c r="S830" s="9"/>
      <c r="T830" s="9"/>
      <c r="U830" s="9"/>
      <c r="V830" s="9"/>
      <c r="W830" s="9"/>
      <c r="X830" s="8">
        <v>245</v>
      </c>
      <c r="Y830" s="55"/>
      <c r="Z830" s="49">
        <v>0.41</v>
      </c>
      <c r="AA830" s="11">
        <v>2</v>
      </c>
      <c r="AB830" s="8"/>
      <c r="AC830" s="8">
        <v>8.1666666666666696</v>
      </c>
      <c r="AD830" s="8">
        <v>8.1666666666666696</v>
      </c>
      <c r="AE830" s="8"/>
    </row>
    <row r="831" spans="1:31" x14ac:dyDescent="0.25">
      <c r="A831" s="8">
        <v>314000000</v>
      </c>
      <c r="B831" s="66" t="s">
        <v>781</v>
      </c>
      <c r="C831" s="10"/>
      <c r="D831" s="9"/>
      <c r="E831" s="9"/>
      <c r="F831" s="9"/>
      <c r="G831" s="9"/>
      <c r="H831" s="9"/>
      <c r="I831" s="9">
        <v>1</v>
      </c>
      <c r="J831" s="9">
        <v>1</v>
      </c>
      <c r="K831" s="9"/>
      <c r="L831" s="9"/>
      <c r="M831" s="9"/>
      <c r="N831" s="9">
        <v>1</v>
      </c>
      <c r="O831" s="9">
        <v>1</v>
      </c>
      <c r="P831" s="9"/>
      <c r="Q831" s="9"/>
      <c r="R831" s="9"/>
      <c r="S831" s="9"/>
      <c r="T831" s="9"/>
      <c r="U831" s="9"/>
      <c r="V831" s="9"/>
      <c r="W831" s="9"/>
      <c r="X831" s="8">
        <v>322</v>
      </c>
      <c r="Y831" s="55"/>
      <c r="Z831" s="49">
        <v>0.41</v>
      </c>
      <c r="AA831" s="11">
        <v>2</v>
      </c>
      <c r="AB831" s="8"/>
      <c r="AC831" s="8">
        <v>2.2003333333333299</v>
      </c>
      <c r="AD831" s="8">
        <v>2.2003333333333299</v>
      </c>
      <c r="AE831" s="8"/>
    </row>
    <row r="832" spans="1:31" x14ac:dyDescent="0.25">
      <c r="A832" s="81">
        <v>351000000</v>
      </c>
      <c r="B832" s="82" t="s">
        <v>2004</v>
      </c>
      <c r="C832" s="10"/>
      <c r="D832" s="83">
        <v>1</v>
      </c>
      <c r="E832" s="83"/>
      <c r="F832" s="83"/>
      <c r="G832" s="83">
        <v>1</v>
      </c>
      <c r="H832" s="83"/>
      <c r="I832" s="83"/>
      <c r="J832" s="83"/>
      <c r="K832" s="83"/>
      <c r="L832" s="83"/>
      <c r="M832" s="83"/>
      <c r="N832" s="83">
        <v>1</v>
      </c>
      <c r="O832" s="83"/>
      <c r="P832" s="83"/>
      <c r="Q832" s="83">
        <v>1</v>
      </c>
      <c r="R832" s="83"/>
      <c r="S832" s="83"/>
      <c r="T832" s="83"/>
      <c r="U832" s="83"/>
      <c r="V832" s="83"/>
      <c r="W832" s="83"/>
      <c r="X832" s="81">
        <v>231</v>
      </c>
      <c r="Y832" s="55"/>
      <c r="Z832" s="84">
        <v>0.41</v>
      </c>
      <c r="AA832" s="85">
        <v>2</v>
      </c>
      <c r="AB832" s="81">
        <v>3.85</v>
      </c>
      <c r="AC832" s="81"/>
      <c r="AD832" s="81">
        <v>3.85</v>
      </c>
      <c r="AE832" s="81"/>
    </row>
    <row r="833" spans="1:31" ht="15" customHeight="1" x14ac:dyDescent="0.25">
      <c r="A833" s="107" t="s">
        <v>1338</v>
      </c>
      <c r="B833" s="108"/>
      <c r="C833" s="68"/>
      <c r="D833" s="69">
        <f>SUM(E833:H833)</f>
        <v>11</v>
      </c>
      <c r="E833" s="69">
        <f>SUM(E834:E865)</f>
        <v>0</v>
      </c>
      <c r="F833" s="69">
        <f>SUM(F834:F865)</f>
        <v>0</v>
      </c>
      <c r="G833" s="69">
        <f>SUM(G834:G865)</f>
        <v>11</v>
      </c>
      <c r="H833" s="69">
        <f>SUM(H834:H865)</f>
        <v>0</v>
      </c>
      <c r="I833" s="69">
        <f>SUM(J833:M833)</f>
        <v>57</v>
      </c>
      <c r="J833" s="69">
        <f>SUM(J834:J865)</f>
        <v>0</v>
      </c>
      <c r="K833" s="69">
        <f>SUM(K834:K865)</f>
        <v>0</v>
      </c>
      <c r="L833" s="69">
        <f>SUM(L834:L865)</f>
        <v>57</v>
      </c>
      <c r="M833" s="69">
        <f>SUM(M834:M865)</f>
        <v>0</v>
      </c>
      <c r="N833" s="69">
        <f>SUM(O833:R833)</f>
        <v>55</v>
      </c>
      <c r="O833" s="69">
        <f>SUM(O834:O865)</f>
        <v>0</v>
      </c>
      <c r="P833" s="69">
        <f>SUM(P834:P865)</f>
        <v>0</v>
      </c>
      <c r="Q833" s="69">
        <f>SUM(Q834:Q865)</f>
        <v>55</v>
      </c>
      <c r="R833" s="69">
        <f>SUM(R834:R865)</f>
        <v>0</v>
      </c>
      <c r="S833" s="69">
        <f>SUM(T833:W833)</f>
        <v>13</v>
      </c>
      <c r="T833" s="69">
        <f>SUM(T834:T865)</f>
        <v>0</v>
      </c>
      <c r="U833" s="69">
        <f>SUM(U834:U865)</f>
        <v>0</v>
      </c>
      <c r="V833" s="69">
        <f>SUM(V834:V865)</f>
        <v>13</v>
      </c>
      <c r="W833" s="69">
        <f>SUM(W834:W865)</f>
        <v>0</v>
      </c>
      <c r="X833" s="70" t="s">
        <v>1964</v>
      </c>
      <c r="Y833" s="71"/>
      <c r="Z833" s="72" t="s">
        <v>1964</v>
      </c>
      <c r="AA833" s="73" t="s">
        <v>1964</v>
      </c>
      <c r="AB833" s="74">
        <f>SUM(AB834:AB865)</f>
        <v>35.549999999999997</v>
      </c>
      <c r="AC833" s="74">
        <f>SUM(AC834:AC865)</f>
        <v>180.75000000000003</v>
      </c>
      <c r="AD833" s="74">
        <f>SUM(AD834:AD865)</f>
        <v>174.48333333333332</v>
      </c>
      <c r="AE833" s="74">
        <f>SUM(AE834:AE865)</f>
        <v>41.81666666666667</v>
      </c>
    </row>
    <row r="834" spans="1:31" hidden="1" x14ac:dyDescent="0.25">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x14ac:dyDescent="0.25">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idden="1" x14ac:dyDescent="0.25">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x14ac:dyDescent="0.25">
      <c r="A837" s="8">
        <v>331010200</v>
      </c>
      <c r="B837" s="66" t="s">
        <v>785</v>
      </c>
      <c r="C837" s="10"/>
      <c r="D837" s="9">
        <v>3</v>
      </c>
      <c r="E837" s="9"/>
      <c r="F837" s="9"/>
      <c r="G837" s="9">
        <v>3</v>
      </c>
      <c r="H837" s="9"/>
      <c r="I837" s="9">
        <v>9</v>
      </c>
      <c r="J837" s="9"/>
      <c r="K837" s="9"/>
      <c r="L837" s="9">
        <v>9</v>
      </c>
      <c r="M837" s="9"/>
      <c r="N837" s="9">
        <v>10</v>
      </c>
      <c r="O837" s="9"/>
      <c r="P837" s="9"/>
      <c r="Q837" s="9">
        <v>10</v>
      </c>
      <c r="R837" s="9"/>
      <c r="S837" s="9">
        <v>2</v>
      </c>
      <c r="T837" s="9"/>
      <c r="U837" s="9"/>
      <c r="V837" s="9">
        <v>2</v>
      </c>
      <c r="W837" s="9"/>
      <c r="X837" s="8">
        <v>215</v>
      </c>
      <c r="Y837" s="55"/>
      <c r="Z837" s="49">
        <v>0.41</v>
      </c>
      <c r="AA837" s="11">
        <v>2</v>
      </c>
      <c r="AB837" s="8">
        <v>10.75</v>
      </c>
      <c r="AC837" s="8">
        <v>32.25</v>
      </c>
      <c r="AD837" s="8">
        <v>35.8333333333333</v>
      </c>
      <c r="AE837" s="8">
        <v>7.1666666666666696</v>
      </c>
    </row>
    <row r="838" spans="1:31" hidden="1" x14ac:dyDescent="0.25">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idden="1" x14ac:dyDescent="0.25">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idden="1" x14ac:dyDescent="0.25">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x14ac:dyDescent="0.25">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idden="1" x14ac:dyDescent="0.25">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idden="1" x14ac:dyDescent="0.25">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idden="1" x14ac:dyDescent="0.25">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idden="1" x14ac:dyDescent="0.25">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x14ac:dyDescent="0.25">
      <c r="A846" s="8">
        <v>331060100</v>
      </c>
      <c r="B846" s="66" t="s">
        <v>794</v>
      </c>
      <c r="C846" s="10"/>
      <c r="D846" s="9"/>
      <c r="E846" s="9"/>
      <c r="F846" s="9"/>
      <c r="G846" s="9"/>
      <c r="H846" s="9"/>
      <c r="I846" s="9">
        <v>1</v>
      </c>
      <c r="J846" s="9"/>
      <c r="K846" s="9"/>
      <c r="L846" s="9">
        <v>1</v>
      </c>
      <c r="M846" s="9"/>
      <c r="N846" s="9">
        <v>1</v>
      </c>
      <c r="O846" s="9"/>
      <c r="P846" s="9"/>
      <c r="Q846" s="9">
        <v>1</v>
      </c>
      <c r="R846" s="9"/>
      <c r="S846" s="9"/>
      <c r="T846" s="9"/>
      <c r="U846" s="9"/>
      <c r="V846" s="9"/>
      <c r="W846" s="9"/>
      <c r="X846" s="8">
        <v>168</v>
      </c>
      <c r="Y846" s="55"/>
      <c r="Z846" s="49">
        <v>0.41</v>
      </c>
      <c r="AA846" s="11">
        <v>2</v>
      </c>
      <c r="AB846" s="8"/>
      <c r="AC846" s="8">
        <v>2.8</v>
      </c>
      <c r="AD846" s="8">
        <v>2.8</v>
      </c>
      <c r="AE846" s="8"/>
    </row>
    <row r="847" spans="1:31" hidden="1" x14ac:dyDescent="0.25">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x14ac:dyDescent="0.25">
      <c r="A848" s="8">
        <v>331060200</v>
      </c>
      <c r="B848" s="66" t="s">
        <v>796</v>
      </c>
      <c r="C848" s="10"/>
      <c r="D848" s="9">
        <v>1</v>
      </c>
      <c r="E848" s="9"/>
      <c r="F848" s="9"/>
      <c r="G848" s="9">
        <v>1</v>
      </c>
      <c r="H848" s="9"/>
      <c r="I848" s="9">
        <v>4</v>
      </c>
      <c r="J848" s="9"/>
      <c r="K848" s="9"/>
      <c r="L848" s="9">
        <v>4</v>
      </c>
      <c r="M848" s="9"/>
      <c r="N848" s="9">
        <v>5</v>
      </c>
      <c r="O848" s="9"/>
      <c r="P848" s="9"/>
      <c r="Q848" s="9">
        <v>5</v>
      </c>
      <c r="R848" s="9"/>
      <c r="S848" s="9"/>
      <c r="T848" s="9"/>
      <c r="U848" s="9"/>
      <c r="V848" s="9"/>
      <c r="W848" s="9"/>
      <c r="X848" s="8">
        <v>165</v>
      </c>
      <c r="Y848" s="55"/>
      <c r="Z848" s="49">
        <v>0.41</v>
      </c>
      <c r="AA848" s="11">
        <v>2</v>
      </c>
      <c r="AB848" s="8">
        <v>2.75</v>
      </c>
      <c r="AC848" s="8">
        <v>11</v>
      </c>
      <c r="AD848" s="8">
        <v>13.75</v>
      </c>
      <c r="AE848" s="8"/>
    </row>
    <row r="849" spans="1:31" hidden="1" x14ac:dyDescent="0.25">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x14ac:dyDescent="0.25">
      <c r="A850" s="8">
        <v>331060300</v>
      </c>
      <c r="B850" s="66" t="s">
        <v>797</v>
      </c>
      <c r="C850" s="10"/>
      <c r="D850" s="9">
        <v>7</v>
      </c>
      <c r="E850" s="9"/>
      <c r="F850" s="9"/>
      <c r="G850" s="9">
        <v>7</v>
      </c>
      <c r="H850" s="9"/>
      <c r="I850" s="9">
        <v>42</v>
      </c>
      <c r="J850" s="9"/>
      <c r="K850" s="9"/>
      <c r="L850" s="9">
        <v>42</v>
      </c>
      <c r="M850" s="9"/>
      <c r="N850" s="9">
        <v>38</v>
      </c>
      <c r="O850" s="9"/>
      <c r="P850" s="9"/>
      <c r="Q850" s="9">
        <v>38</v>
      </c>
      <c r="R850" s="9"/>
      <c r="S850" s="9">
        <v>11</v>
      </c>
      <c r="T850" s="9"/>
      <c r="U850" s="9"/>
      <c r="V850" s="9">
        <v>11</v>
      </c>
      <c r="W850" s="9"/>
      <c r="X850" s="8">
        <v>189</v>
      </c>
      <c r="Y850" s="55"/>
      <c r="Z850" s="49">
        <v>0.41</v>
      </c>
      <c r="AA850" s="11">
        <v>2</v>
      </c>
      <c r="AB850" s="8">
        <v>22.05</v>
      </c>
      <c r="AC850" s="8">
        <v>132.30000000000001</v>
      </c>
      <c r="AD850" s="8">
        <v>119.7</v>
      </c>
      <c r="AE850" s="8">
        <v>34.65</v>
      </c>
    </row>
    <row r="851" spans="1:31" hidden="1" x14ac:dyDescent="0.25">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idden="1" x14ac:dyDescent="0.25">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idden="1" x14ac:dyDescent="0.25">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idden="1" x14ac:dyDescent="0.25">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idden="1" x14ac:dyDescent="0.25">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idden="1" x14ac:dyDescent="0.25">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x14ac:dyDescent="0.25">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idden="1" x14ac:dyDescent="0.25">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x14ac:dyDescent="0.25">
      <c r="A859" s="8">
        <v>331410000</v>
      </c>
      <c r="B859" s="66" t="s">
        <v>805</v>
      </c>
      <c r="C859" s="10"/>
      <c r="D859" s="9"/>
      <c r="E859" s="9"/>
      <c r="F859" s="9"/>
      <c r="G859" s="9"/>
      <c r="H859" s="9"/>
      <c r="I859" s="9">
        <v>1</v>
      </c>
      <c r="J859" s="9"/>
      <c r="K859" s="9"/>
      <c r="L859" s="9">
        <v>1</v>
      </c>
      <c r="M859" s="9"/>
      <c r="N859" s="9">
        <v>1</v>
      </c>
      <c r="O859" s="9"/>
      <c r="P859" s="9"/>
      <c r="Q859" s="9">
        <v>1</v>
      </c>
      <c r="R859" s="9"/>
      <c r="S859" s="9"/>
      <c r="T859" s="9"/>
      <c r="U859" s="9"/>
      <c r="V859" s="9"/>
      <c r="W859" s="9"/>
      <c r="X859" s="8">
        <v>144</v>
      </c>
      <c r="Y859" s="55"/>
      <c r="Z859" s="49">
        <v>0.41</v>
      </c>
      <c r="AA859" s="11">
        <v>2</v>
      </c>
      <c r="AB859" s="8"/>
      <c r="AC859" s="8">
        <v>2.4</v>
      </c>
      <c r="AD859" s="8">
        <v>2.4</v>
      </c>
      <c r="AE859" s="8"/>
    </row>
    <row r="860" spans="1:31" hidden="1" x14ac:dyDescent="0.25">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idden="1" x14ac:dyDescent="0.25">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idden="1" x14ac:dyDescent="0.25">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idden="1" x14ac:dyDescent="0.25">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idden="1" x14ac:dyDescent="0.25">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2" hidden="1" x14ac:dyDescent="0.25">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2" ht="12.75" customHeight="1" x14ac:dyDescent="0.25">
      <c r="A866" s="74">
        <v>600010000</v>
      </c>
      <c r="B866" s="75" t="s">
        <v>2203</v>
      </c>
      <c r="C866" s="80"/>
      <c r="D866" s="69"/>
      <c r="E866" s="69"/>
      <c r="F866" s="69"/>
      <c r="G866" s="69"/>
      <c r="H866" s="69"/>
      <c r="I866" s="69">
        <v>1</v>
      </c>
      <c r="J866" s="69">
        <v>1</v>
      </c>
      <c r="K866" s="69"/>
      <c r="L866" s="69"/>
      <c r="M866" s="69"/>
      <c r="N866" s="69">
        <v>1</v>
      </c>
      <c r="O866" s="69">
        <v>1</v>
      </c>
      <c r="P866" s="69"/>
      <c r="Q866" s="69"/>
      <c r="R866" s="69"/>
      <c r="S866" s="69"/>
      <c r="T866" s="69"/>
      <c r="U866" s="69"/>
      <c r="V866" s="69"/>
      <c r="W866" s="69"/>
      <c r="X866" s="74">
        <v>98</v>
      </c>
      <c r="Y866" s="76"/>
      <c r="Z866" s="77">
        <v>0.41</v>
      </c>
      <c r="AA866" s="78">
        <v>2</v>
      </c>
      <c r="AB866" s="74"/>
      <c r="AC866" s="74">
        <v>0.66966666666666697</v>
      </c>
      <c r="AD866" s="74">
        <v>0.66966666666666697</v>
      </c>
      <c r="AE866" s="74"/>
    </row>
    <row r="867" spans="1:32" x14ac:dyDescent="0.25">
      <c r="A867" s="74">
        <v>351000000</v>
      </c>
      <c r="B867" s="75" t="s">
        <v>811</v>
      </c>
      <c r="C867" s="68"/>
      <c r="D867" s="69">
        <v>1</v>
      </c>
      <c r="E867" s="69"/>
      <c r="F867" s="69"/>
      <c r="G867" s="69">
        <v>1</v>
      </c>
      <c r="H867" s="69"/>
      <c r="I867" s="69">
        <v>5</v>
      </c>
      <c r="J867" s="69"/>
      <c r="K867" s="69"/>
      <c r="L867" s="69">
        <v>5</v>
      </c>
      <c r="M867" s="69"/>
      <c r="N867" s="69">
        <v>5</v>
      </c>
      <c r="O867" s="69"/>
      <c r="P867" s="69"/>
      <c r="Q867" s="69">
        <v>5</v>
      </c>
      <c r="R867" s="69"/>
      <c r="S867" s="69">
        <v>1</v>
      </c>
      <c r="T867" s="69"/>
      <c r="U867" s="69"/>
      <c r="V867" s="69">
        <v>1</v>
      </c>
      <c r="W867" s="69"/>
      <c r="X867" s="74">
        <v>231</v>
      </c>
      <c r="Y867" s="76"/>
      <c r="Z867" s="77">
        <v>0.41</v>
      </c>
      <c r="AA867" s="78">
        <v>2</v>
      </c>
      <c r="AB867" s="74">
        <v>3.85</v>
      </c>
      <c r="AC867" s="74">
        <v>19.25</v>
      </c>
      <c r="AD867" s="74">
        <v>19.25</v>
      </c>
      <c r="AE867" s="74">
        <v>3.85</v>
      </c>
    </row>
    <row r="868" spans="1:32" ht="25.5" x14ac:dyDescent="0.25">
      <c r="A868" s="74">
        <v>600060000</v>
      </c>
      <c r="B868" s="75" t="s">
        <v>812</v>
      </c>
      <c r="C868" s="68"/>
      <c r="D868" s="69"/>
      <c r="E868" s="69"/>
      <c r="F868" s="69"/>
      <c r="G868" s="69"/>
      <c r="H868" s="69"/>
      <c r="I868" s="69">
        <v>1</v>
      </c>
      <c r="J868" s="69"/>
      <c r="K868" s="69"/>
      <c r="L868" s="69">
        <v>1</v>
      </c>
      <c r="M868" s="69"/>
      <c r="N868" s="69">
        <v>1</v>
      </c>
      <c r="O868" s="69"/>
      <c r="P868" s="69"/>
      <c r="Q868" s="69">
        <v>1</v>
      </c>
      <c r="R868" s="69"/>
      <c r="S868" s="69"/>
      <c r="T868" s="69"/>
      <c r="U868" s="69"/>
      <c r="V868" s="69"/>
      <c r="W868" s="69"/>
      <c r="X868" s="74">
        <v>147</v>
      </c>
      <c r="Y868" s="76"/>
      <c r="Z868" s="77">
        <v>0.41</v>
      </c>
      <c r="AA868" s="78">
        <v>2</v>
      </c>
      <c r="AB868" s="74"/>
      <c r="AC868" s="74">
        <v>2.4500000000000002</v>
      </c>
      <c r="AD868" s="74">
        <v>2.4500000000000002</v>
      </c>
      <c r="AE868" s="74"/>
    </row>
    <row r="869" spans="1:32" x14ac:dyDescent="0.25">
      <c r="A869" s="74">
        <v>600080000</v>
      </c>
      <c r="B869" s="75" t="s">
        <v>683</v>
      </c>
      <c r="C869" s="68"/>
      <c r="D869" s="69"/>
      <c r="E869" s="69"/>
      <c r="F869" s="69"/>
      <c r="G869" s="69"/>
      <c r="H869" s="69"/>
      <c r="I869" s="69">
        <v>1</v>
      </c>
      <c r="J869" s="69"/>
      <c r="K869" s="69"/>
      <c r="L869" s="69">
        <v>1</v>
      </c>
      <c r="M869" s="69"/>
      <c r="N869" s="69"/>
      <c r="O869" s="69"/>
      <c r="P869" s="69"/>
      <c r="Q869" s="69"/>
      <c r="R869" s="69"/>
      <c r="S869" s="69">
        <v>1</v>
      </c>
      <c r="T869" s="69"/>
      <c r="U869" s="69"/>
      <c r="V869" s="69">
        <v>1</v>
      </c>
      <c r="W869" s="69"/>
      <c r="X869" s="74">
        <v>120</v>
      </c>
      <c r="Y869" s="76"/>
      <c r="Z869" s="77">
        <v>0.41</v>
      </c>
      <c r="AA869" s="78">
        <v>2</v>
      </c>
      <c r="AB869" s="74"/>
      <c r="AC869" s="74">
        <v>2</v>
      </c>
      <c r="AD869" s="74"/>
      <c r="AE869" s="74">
        <v>2</v>
      </c>
    </row>
    <row r="870" spans="1:32" x14ac:dyDescent="0.2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2" x14ac:dyDescent="0.25">
      <c r="A871" s="74">
        <v>351000000</v>
      </c>
      <c r="B871" s="75" t="s">
        <v>813</v>
      </c>
      <c r="C871" s="68"/>
      <c r="D871" s="69"/>
      <c r="E871" s="69"/>
      <c r="F871" s="69"/>
      <c r="G871" s="69"/>
      <c r="H871" s="69"/>
      <c r="I871" s="69">
        <v>2</v>
      </c>
      <c r="J871" s="69"/>
      <c r="K871" s="69"/>
      <c r="L871" s="69">
        <v>2</v>
      </c>
      <c r="M871" s="69"/>
      <c r="N871" s="69">
        <v>1</v>
      </c>
      <c r="O871" s="69"/>
      <c r="P871" s="69"/>
      <c r="Q871" s="69">
        <v>1</v>
      </c>
      <c r="R871" s="69"/>
      <c r="S871" s="69">
        <v>1</v>
      </c>
      <c r="T871" s="69"/>
      <c r="U871" s="69"/>
      <c r="V871" s="69">
        <v>1</v>
      </c>
      <c r="W871" s="69"/>
      <c r="X871" s="74">
        <v>231</v>
      </c>
      <c r="Y871" s="76"/>
      <c r="Z871" s="77">
        <v>0.41</v>
      </c>
      <c r="AA871" s="78">
        <v>2</v>
      </c>
      <c r="AB871" s="74"/>
      <c r="AC871" s="74">
        <v>7.7</v>
      </c>
      <c r="AD871" s="74">
        <v>3.85</v>
      </c>
      <c r="AE871" s="74">
        <v>3.85</v>
      </c>
    </row>
    <row r="872" spans="1:32" ht="25.5" x14ac:dyDescent="0.25">
      <c r="A872" s="74">
        <v>600110000</v>
      </c>
      <c r="B872" s="75" t="s">
        <v>814</v>
      </c>
      <c r="C872" s="68"/>
      <c r="D872" s="69">
        <v>4</v>
      </c>
      <c r="E872" s="69"/>
      <c r="F872" s="69"/>
      <c r="G872" s="69">
        <v>4</v>
      </c>
      <c r="H872" s="69"/>
      <c r="I872" s="69">
        <v>31</v>
      </c>
      <c r="J872" s="69"/>
      <c r="K872" s="69"/>
      <c r="L872" s="69">
        <v>31</v>
      </c>
      <c r="M872" s="69"/>
      <c r="N872" s="69">
        <v>31</v>
      </c>
      <c r="O872" s="69"/>
      <c r="P872" s="69"/>
      <c r="Q872" s="69">
        <v>31</v>
      </c>
      <c r="R872" s="69"/>
      <c r="S872" s="69">
        <v>4</v>
      </c>
      <c r="T872" s="69"/>
      <c r="U872" s="69"/>
      <c r="V872" s="69">
        <v>4</v>
      </c>
      <c r="W872" s="69"/>
      <c r="X872" s="74">
        <v>156</v>
      </c>
      <c r="Y872" s="76"/>
      <c r="Z872" s="77">
        <v>0.41</v>
      </c>
      <c r="AA872" s="78">
        <v>2</v>
      </c>
      <c r="AB872" s="74">
        <v>10.4</v>
      </c>
      <c r="AC872" s="74">
        <v>80.599999999999994</v>
      </c>
      <c r="AD872" s="74">
        <v>80.599999999999994</v>
      </c>
      <c r="AE872" s="74">
        <v>10.4</v>
      </c>
    </row>
    <row r="873" spans="1:32" ht="25.5" x14ac:dyDescent="0.2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2" x14ac:dyDescent="0.25">
      <c r="A874" s="74">
        <v>600120000</v>
      </c>
      <c r="B874" s="75" t="s">
        <v>816</v>
      </c>
      <c r="C874" s="68"/>
      <c r="D874" s="69"/>
      <c r="E874" s="69"/>
      <c r="F874" s="69"/>
      <c r="G874" s="69"/>
      <c r="H874" s="69"/>
      <c r="I874" s="69">
        <v>1</v>
      </c>
      <c r="J874" s="69"/>
      <c r="K874" s="69"/>
      <c r="L874" s="69">
        <v>1</v>
      </c>
      <c r="M874" s="69"/>
      <c r="N874" s="69">
        <v>1</v>
      </c>
      <c r="O874" s="69"/>
      <c r="P874" s="69"/>
      <c r="Q874" s="69">
        <v>1</v>
      </c>
      <c r="R874" s="69"/>
      <c r="S874" s="69"/>
      <c r="T874" s="69"/>
      <c r="U874" s="69"/>
      <c r="V874" s="69"/>
      <c r="W874" s="69"/>
      <c r="X874" s="74">
        <v>91</v>
      </c>
      <c r="Y874" s="76"/>
      <c r="Z874" s="77">
        <v>0.41</v>
      </c>
      <c r="AA874" s="78">
        <v>2</v>
      </c>
      <c r="AB874" s="74"/>
      <c r="AC874" s="74">
        <v>1.5166666666666699</v>
      </c>
      <c r="AD874" s="74">
        <v>1.5166666666666699</v>
      </c>
      <c r="AE874" s="74"/>
    </row>
    <row r="875" spans="1:32" ht="15" customHeight="1" x14ac:dyDescent="0.25">
      <c r="A875" s="112" t="s">
        <v>6</v>
      </c>
      <c r="B875" s="113"/>
      <c r="C875" s="12"/>
      <c r="D875" s="13">
        <f>SUM(E875:H875)</f>
        <v>233</v>
      </c>
      <c r="E875" s="13">
        <f>E728+E738+E833+E866+E867+E868+E869+E870+E871+E872+E873+E874</f>
        <v>75</v>
      </c>
      <c r="F875" s="13">
        <f>F728+F738+F833+F866+F867+F868+F869+F870+F871+F872+F873+F874</f>
        <v>0</v>
      </c>
      <c r="G875" s="13">
        <f>G728+G738+G833+G866+G867+G868+G869+G870+G871+G872+G873+G874</f>
        <v>158</v>
      </c>
      <c r="H875" s="13">
        <f>H728+H738+H833+H866+H867+H868+H869+H870+H871+H872+H873+H874</f>
        <v>0</v>
      </c>
      <c r="I875" s="13">
        <f>SUM(J875:M875)</f>
        <v>701</v>
      </c>
      <c r="J875" s="13">
        <f>J728+J738+J833+J866+J867+J868+J869+J870+J871+J872+J873+J874</f>
        <v>268</v>
      </c>
      <c r="K875" s="13">
        <f>K728+K738+K833+K866+K867+K868+K869+K870+K871+K872+K873+K874</f>
        <v>0</v>
      </c>
      <c r="L875" s="13">
        <f>L728+L738+L833+L866+L867+L868+L869+L870+L871+L872+L873+L874</f>
        <v>433</v>
      </c>
      <c r="M875" s="13">
        <f>M728+M738+M833+M866+M867+M868+M869+M870+M871+M872+M873+M874</f>
        <v>0</v>
      </c>
      <c r="N875" s="13">
        <f>SUM(O875:R875)</f>
        <v>735</v>
      </c>
      <c r="O875" s="13">
        <f>O728+O738+O833+O866+O867+O868+O869+O870+O871+O872+O873+O874</f>
        <v>288</v>
      </c>
      <c r="P875" s="13">
        <f>P728+P738+P833+P866+P867+P868+P869+P870+P871+P872+P873+P874</f>
        <v>0</v>
      </c>
      <c r="Q875" s="13">
        <f>Q728+Q738+Q833+Q866+Q867+Q868+Q869+Q870+Q871+Q872+Q873+Q874</f>
        <v>447</v>
      </c>
      <c r="R875" s="13">
        <f>R728+R738+R833+R866+R867+R868+R869+R870+R871+R872+R873+R874</f>
        <v>0</v>
      </c>
      <c r="S875" s="13">
        <f>SUM(T875:W875)</f>
        <v>199</v>
      </c>
      <c r="T875" s="13">
        <f>T728+T738+T833+T866+T867+T868+T869+T870+T871+T872+T873+T874</f>
        <v>55</v>
      </c>
      <c r="U875" s="13">
        <f>U728+U738+U833+U866+U867+U868+U869+U870+U871+U872+U873+U874</f>
        <v>0</v>
      </c>
      <c r="V875" s="13">
        <f>V728+V738+V833+V866+V867+V868+V869+V870+V871+V872+V873+V874</f>
        <v>144</v>
      </c>
      <c r="W875" s="13">
        <f>W728+W738+W833+W866+W867+W868+W869+W870+W871+W872+W873+W874</f>
        <v>0</v>
      </c>
      <c r="X875" s="38" t="s">
        <v>1964</v>
      </c>
      <c r="Y875" s="56"/>
      <c r="Z875" s="50" t="s">
        <v>1964</v>
      </c>
      <c r="AA875" s="44" t="s">
        <v>1964</v>
      </c>
      <c r="AB875" s="40">
        <f>AB728+AB738+AB833+AB866+AB867+AB868+AB869+AB870+AB871+AB872+AB873+AB874</f>
        <v>885.14733333333334</v>
      </c>
      <c r="AC875" s="40">
        <f>AC728+AC738+AC833+AC866+AC867+AC868+AC869+AC870+AC871+AC872+AC873+AC874</f>
        <v>2370.8214999999982</v>
      </c>
      <c r="AD875" s="40">
        <f>AD728+AD738+AD833+AD866+AD867+AD868+AD869+AD870+AD871+AD872+AD873+AD874</f>
        <v>2487.3078333333306</v>
      </c>
      <c r="AE875" s="40">
        <f>AE728+AE738+AE833+AE866+AE867+AE868+AE869+AE870+AE871+AE872+AE873+AE874</f>
        <v>768.66100000000017</v>
      </c>
    </row>
    <row r="876" spans="1:32" s="26" customFormat="1" ht="15" customHeight="1" x14ac:dyDescent="0.25">
      <c r="A876" s="101" t="s">
        <v>817</v>
      </c>
      <c r="B876" s="102"/>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2" ht="15" customHeight="1" x14ac:dyDescent="0.25">
      <c r="A877" s="107" t="s">
        <v>1339</v>
      </c>
      <c r="B877" s="108"/>
      <c r="C877" s="68"/>
      <c r="D877" s="69">
        <f>SUM(E877:H877)</f>
        <v>32</v>
      </c>
      <c r="E877" s="69">
        <f>SUM(E878:E1417)</f>
        <v>3</v>
      </c>
      <c r="F877" s="69">
        <f>SUM(F878:F1417)</f>
        <v>0</v>
      </c>
      <c r="G877" s="69">
        <f>SUM(G878:G1417)</f>
        <v>29</v>
      </c>
      <c r="H877" s="69">
        <f>SUM(H878:H1417)</f>
        <v>0</v>
      </c>
      <c r="I877" s="69">
        <f>SUM(J877:M877)</f>
        <v>555</v>
      </c>
      <c r="J877" s="69">
        <f>SUM(J878:J1417)</f>
        <v>52</v>
      </c>
      <c r="K877" s="69">
        <f>SUM(K878:K1417)</f>
        <v>0</v>
      </c>
      <c r="L877" s="69">
        <f>SUM(L878:L1417)</f>
        <v>503</v>
      </c>
      <c r="M877" s="69">
        <f>SUM(M878:M1417)</f>
        <v>0</v>
      </c>
      <c r="N877" s="69">
        <f>SUM(O877:R877)</f>
        <v>515</v>
      </c>
      <c r="O877" s="69">
        <f>SUM(O878:O1417)</f>
        <v>55</v>
      </c>
      <c r="P877" s="69">
        <f>SUM(P878:P1417)</f>
        <v>0</v>
      </c>
      <c r="Q877" s="69">
        <f>SUM(Q878:Q1417)</f>
        <v>460</v>
      </c>
      <c r="R877" s="69">
        <f>SUM(R878:R1417)</f>
        <v>0</v>
      </c>
      <c r="S877" s="69">
        <f>SUM(T877:W877)</f>
        <v>72</v>
      </c>
      <c r="T877" s="69">
        <f>SUM(T878:T1417)</f>
        <v>0</v>
      </c>
      <c r="U877" s="69">
        <f>SUM(U878:U1417)</f>
        <v>0</v>
      </c>
      <c r="V877" s="69">
        <f>SUM(V878:V1417)</f>
        <v>72</v>
      </c>
      <c r="W877" s="69">
        <f>SUM(W878:W1417)</f>
        <v>0</v>
      </c>
      <c r="X877" s="70" t="s">
        <v>1964</v>
      </c>
      <c r="Y877" s="71"/>
      <c r="Z877" s="72" t="s">
        <v>1964</v>
      </c>
      <c r="AA877" s="73" t="s">
        <v>1964</v>
      </c>
      <c r="AB877" s="74">
        <f>SUM(AB878:AB1417)</f>
        <v>66.993333333333297</v>
      </c>
      <c r="AC877" s="74">
        <f>SUM(AC878:AC1417)</f>
        <v>1127.6385000000007</v>
      </c>
      <c r="AD877" s="74">
        <f>SUM(AD878:AD1417)</f>
        <v>1036.1818333333345</v>
      </c>
      <c r="AE877" s="74">
        <f>SUM(AE878:AE1417)</f>
        <v>158.45000000000007</v>
      </c>
    </row>
    <row r="878" spans="1:32" x14ac:dyDescent="0.25">
      <c r="A878" s="8">
        <v>501010001</v>
      </c>
      <c r="B878" s="66" t="s">
        <v>818</v>
      </c>
      <c r="C878" s="10"/>
      <c r="D878" s="9"/>
      <c r="E878" s="9"/>
      <c r="F878" s="9"/>
      <c r="G878" s="9"/>
      <c r="H878" s="9"/>
      <c r="I878" s="9">
        <v>1</v>
      </c>
      <c r="J878" s="9"/>
      <c r="K878" s="9"/>
      <c r="L878" s="9">
        <v>1</v>
      </c>
      <c r="M878" s="9"/>
      <c r="N878" s="9">
        <v>1</v>
      </c>
      <c r="O878" s="9"/>
      <c r="P878" s="9"/>
      <c r="Q878" s="9">
        <v>1</v>
      </c>
      <c r="R878" s="9"/>
      <c r="S878" s="9"/>
      <c r="T878" s="9"/>
      <c r="U878" s="9"/>
      <c r="V878" s="9"/>
      <c r="W878" s="9"/>
      <c r="X878" s="8">
        <v>126</v>
      </c>
      <c r="Y878" s="55"/>
      <c r="Z878" s="49">
        <v>0.41</v>
      </c>
      <c r="AA878" s="11">
        <v>2</v>
      </c>
      <c r="AB878" s="8"/>
      <c r="AC878" s="8">
        <v>2.1</v>
      </c>
      <c r="AD878" s="8">
        <v>2.1</v>
      </c>
      <c r="AE878" s="8"/>
    </row>
    <row r="879" spans="1:32" ht="25.5" hidden="1" x14ac:dyDescent="0.25">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2" hidden="1" x14ac:dyDescent="0.25">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x14ac:dyDescent="0.25">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idden="1" x14ac:dyDescent="0.25">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x14ac:dyDescent="0.25">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x14ac:dyDescent="0.25">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idden="1" x14ac:dyDescent="0.25">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x14ac:dyDescent="0.25">
      <c r="A886" s="8">
        <v>501010009</v>
      </c>
      <c r="B886" s="66" t="s">
        <v>826</v>
      </c>
      <c r="C886" s="10"/>
      <c r="D886" s="9"/>
      <c r="E886" s="9"/>
      <c r="F886" s="9"/>
      <c r="G886" s="9"/>
      <c r="H886" s="9"/>
      <c r="I886" s="9">
        <v>3</v>
      </c>
      <c r="J886" s="9"/>
      <c r="K886" s="9"/>
      <c r="L886" s="9">
        <v>3</v>
      </c>
      <c r="M886" s="9"/>
      <c r="N886" s="9">
        <v>3</v>
      </c>
      <c r="O886" s="9"/>
      <c r="P886" s="9"/>
      <c r="Q886" s="9">
        <v>3</v>
      </c>
      <c r="R886" s="9"/>
      <c r="S886" s="9"/>
      <c r="T886" s="9"/>
      <c r="U886" s="9"/>
      <c r="V886" s="9"/>
      <c r="W886" s="9"/>
      <c r="X886" s="8">
        <v>126</v>
      </c>
      <c r="Y886" s="55"/>
      <c r="Z886" s="49">
        <v>0.41</v>
      </c>
      <c r="AA886" s="11">
        <v>2</v>
      </c>
      <c r="AB886" s="8"/>
      <c r="AC886" s="8">
        <v>6.3</v>
      </c>
      <c r="AD886" s="8">
        <v>6.3</v>
      </c>
      <c r="AE886" s="8"/>
    </row>
    <row r="887" spans="1:31" hidden="1" x14ac:dyDescent="0.25">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x14ac:dyDescent="0.25">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idden="1" x14ac:dyDescent="0.25">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x14ac:dyDescent="0.25">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idden="1" x14ac:dyDescent="0.25">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x14ac:dyDescent="0.25">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x14ac:dyDescent="0.25">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x14ac:dyDescent="0.25">
      <c r="A894" s="8">
        <v>501010017</v>
      </c>
      <c r="B894" s="66" t="s">
        <v>834</v>
      </c>
      <c r="C894" s="10"/>
      <c r="D894" s="9">
        <v>2</v>
      </c>
      <c r="E894" s="9"/>
      <c r="F894" s="9"/>
      <c r="G894" s="9">
        <v>2</v>
      </c>
      <c r="H894" s="9"/>
      <c r="I894" s="9">
        <v>12</v>
      </c>
      <c r="J894" s="9">
        <v>1</v>
      </c>
      <c r="K894" s="9"/>
      <c r="L894" s="9">
        <v>11</v>
      </c>
      <c r="M894" s="9"/>
      <c r="N894" s="9">
        <v>14</v>
      </c>
      <c r="O894" s="9">
        <v>1</v>
      </c>
      <c r="P894" s="9"/>
      <c r="Q894" s="9">
        <v>13</v>
      </c>
      <c r="R894" s="9"/>
      <c r="S894" s="9"/>
      <c r="T894" s="9"/>
      <c r="U894" s="9"/>
      <c r="V894" s="9"/>
      <c r="W894" s="9"/>
      <c r="X894" s="8">
        <v>130</v>
      </c>
      <c r="Y894" s="55"/>
      <c r="Z894" s="49">
        <v>0.41</v>
      </c>
      <c r="AA894" s="11">
        <v>2</v>
      </c>
      <c r="AB894" s="8">
        <v>4.3333333333333304</v>
      </c>
      <c r="AC894" s="8">
        <v>24.7216666666667</v>
      </c>
      <c r="AD894" s="8">
        <v>29.055</v>
      </c>
      <c r="AE894" s="8"/>
    </row>
    <row r="895" spans="1:31" hidden="1" x14ac:dyDescent="0.25">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idden="1" x14ac:dyDescent="0.25">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idden="1" x14ac:dyDescent="0.25">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idden="1" x14ac:dyDescent="0.25">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idden="1" x14ac:dyDescent="0.25">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x14ac:dyDescent="0.25">
      <c r="A900" s="8">
        <v>501020005</v>
      </c>
      <c r="B900" s="66" t="s">
        <v>840</v>
      </c>
      <c r="C900" s="10"/>
      <c r="D900" s="9">
        <v>1</v>
      </c>
      <c r="E900" s="9"/>
      <c r="F900" s="9"/>
      <c r="G900" s="9">
        <v>1</v>
      </c>
      <c r="H900" s="9"/>
      <c r="I900" s="9">
        <v>3</v>
      </c>
      <c r="J900" s="9">
        <v>1</v>
      </c>
      <c r="K900" s="9"/>
      <c r="L900" s="9">
        <v>2</v>
      </c>
      <c r="M900" s="9"/>
      <c r="N900" s="9">
        <v>4</v>
      </c>
      <c r="O900" s="9">
        <v>1</v>
      </c>
      <c r="P900" s="9"/>
      <c r="Q900" s="9">
        <v>3</v>
      </c>
      <c r="R900" s="9"/>
      <c r="S900" s="9"/>
      <c r="T900" s="9"/>
      <c r="U900" s="9"/>
      <c r="V900" s="9"/>
      <c r="W900" s="9"/>
      <c r="X900" s="8">
        <v>120</v>
      </c>
      <c r="Y900" s="55"/>
      <c r="Z900" s="49">
        <v>0.41</v>
      </c>
      <c r="AA900" s="11">
        <v>2</v>
      </c>
      <c r="AB900" s="8">
        <v>2</v>
      </c>
      <c r="AC900" s="8">
        <v>4.82</v>
      </c>
      <c r="AD900" s="8">
        <v>6.82</v>
      </c>
      <c r="AE900" s="8"/>
    </row>
    <row r="901" spans="1:31" hidden="1" x14ac:dyDescent="0.25">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x14ac:dyDescent="0.25">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x14ac:dyDescent="0.25">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idden="1" x14ac:dyDescent="0.25">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idden="1" x14ac:dyDescent="0.25">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x14ac:dyDescent="0.25">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idden="1" x14ac:dyDescent="0.25">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x14ac:dyDescent="0.25">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idden="1" x14ac:dyDescent="0.25">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x14ac:dyDescent="0.25">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idden="1" x14ac:dyDescent="0.25">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x14ac:dyDescent="0.25">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idden="1" x14ac:dyDescent="0.25">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idden="1" x14ac:dyDescent="0.25">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idden="1" x14ac:dyDescent="0.25">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idden="1" x14ac:dyDescent="0.25">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idden="1" x14ac:dyDescent="0.25">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x14ac:dyDescent="0.25">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x14ac:dyDescent="0.25">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x14ac:dyDescent="0.25">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idden="1" x14ac:dyDescent="0.25">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idden="1" x14ac:dyDescent="0.25">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idden="1" x14ac:dyDescent="0.25">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idden="1" x14ac:dyDescent="0.25">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x14ac:dyDescent="0.25">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x14ac:dyDescent="0.25">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x14ac:dyDescent="0.25">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x14ac:dyDescent="0.25">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x14ac:dyDescent="0.25">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x14ac:dyDescent="0.25">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x14ac:dyDescent="0.25">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x14ac:dyDescent="0.25">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idden="1" x14ac:dyDescent="0.25">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x14ac:dyDescent="0.25">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idden="1" x14ac:dyDescent="0.25">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x14ac:dyDescent="0.25">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idden="1" x14ac:dyDescent="0.25">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x14ac:dyDescent="0.25">
      <c r="A954" s="8">
        <v>501030051</v>
      </c>
      <c r="B954" s="66" t="s">
        <v>892</v>
      </c>
      <c r="C954" s="10"/>
      <c r="D954" s="9">
        <v>1</v>
      </c>
      <c r="E954" s="9"/>
      <c r="F954" s="9"/>
      <c r="G954" s="9">
        <v>1</v>
      </c>
      <c r="H954" s="9"/>
      <c r="I954" s="9">
        <v>27</v>
      </c>
      <c r="J954" s="9"/>
      <c r="K954" s="9"/>
      <c r="L954" s="9">
        <v>27</v>
      </c>
      <c r="M954" s="9"/>
      <c r="N954" s="9">
        <v>22</v>
      </c>
      <c r="O954" s="9"/>
      <c r="P954" s="9"/>
      <c r="Q954" s="9">
        <v>22</v>
      </c>
      <c r="R954" s="9"/>
      <c r="S954" s="9">
        <v>6</v>
      </c>
      <c r="T954" s="9"/>
      <c r="U954" s="9"/>
      <c r="V954" s="9">
        <v>6</v>
      </c>
      <c r="W954" s="9"/>
      <c r="X954" s="8">
        <v>120</v>
      </c>
      <c r="Y954" s="55"/>
      <c r="Z954" s="49">
        <v>0.41</v>
      </c>
      <c r="AA954" s="11">
        <v>2</v>
      </c>
      <c r="AB954" s="8">
        <v>2</v>
      </c>
      <c r="AC954" s="8">
        <v>54</v>
      </c>
      <c r="AD954" s="8">
        <v>44</v>
      </c>
      <c r="AE954" s="8">
        <v>12</v>
      </c>
    </row>
    <row r="955" spans="1:31" ht="25.5" hidden="1" x14ac:dyDescent="0.25">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x14ac:dyDescent="0.25">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x14ac:dyDescent="0.25">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x14ac:dyDescent="0.25">
      <c r="A959" s="8">
        <v>501030056</v>
      </c>
      <c r="B959" s="66" t="s">
        <v>897</v>
      </c>
      <c r="C959" s="10"/>
      <c r="D959" s="9"/>
      <c r="E959" s="9"/>
      <c r="F959" s="9"/>
      <c r="G959" s="9"/>
      <c r="H959" s="9"/>
      <c r="I959" s="9">
        <v>7</v>
      </c>
      <c r="J959" s="9"/>
      <c r="K959" s="9"/>
      <c r="L959" s="9">
        <v>7</v>
      </c>
      <c r="M959" s="9"/>
      <c r="N959" s="9">
        <v>7</v>
      </c>
      <c r="O959" s="9"/>
      <c r="P959" s="9"/>
      <c r="Q959" s="9">
        <v>7</v>
      </c>
      <c r="R959" s="9"/>
      <c r="S959" s="9"/>
      <c r="T959" s="9"/>
      <c r="U959" s="9"/>
      <c r="V959" s="9"/>
      <c r="W959" s="9"/>
      <c r="X959" s="8">
        <v>120</v>
      </c>
      <c r="Y959" s="55"/>
      <c r="Z959" s="49">
        <v>0.41</v>
      </c>
      <c r="AA959" s="11">
        <v>2</v>
      </c>
      <c r="AB959" s="8"/>
      <c r="AC959" s="8">
        <v>14</v>
      </c>
      <c r="AD959" s="8">
        <v>14</v>
      </c>
      <c r="AE959" s="8"/>
    </row>
    <row r="960" spans="1:31" ht="25.5" hidden="1" x14ac:dyDescent="0.25">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x14ac:dyDescent="0.25">
      <c r="A961" s="8">
        <v>501030058</v>
      </c>
      <c r="B961" s="66" t="s">
        <v>246</v>
      </c>
      <c r="C961" s="10"/>
      <c r="D961" s="9"/>
      <c r="E961" s="9"/>
      <c r="F961" s="9"/>
      <c r="G961" s="9"/>
      <c r="H961" s="9"/>
      <c r="I961" s="9">
        <v>2</v>
      </c>
      <c r="J961" s="9"/>
      <c r="K961" s="9"/>
      <c r="L961" s="9">
        <v>2</v>
      </c>
      <c r="M961" s="9"/>
      <c r="N961" s="9">
        <v>2</v>
      </c>
      <c r="O961" s="9"/>
      <c r="P961" s="9"/>
      <c r="Q961" s="9">
        <v>2</v>
      </c>
      <c r="R961" s="9"/>
      <c r="S961" s="9"/>
      <c r="T961" s="9"/>
      <c r="U961" s="9"/>
      <c r="V961" s="9"/>
      <c r="W961" s="9"/>
      <c r="X961" s="8">
        <v>120</v>
      </c>
      <c r="Y961" s="55"/>
      <c r="Z961" s="49">
        <v>0.41</v>
      </c>
      <c r="AA961" s="11">
        <v>2</v>
      </c>
      <c r="AB961" s="8"/>
      <c r="AC961" s="8">
        <v>4</v>
      </c>
      <c r="AD961" s="8">
        <v>4</v>
      </c>
      <c r="AE961" s="8"/>
    </row>
    <row r="962" spans="1:31" hidden="1" x14ac:dyDescent="0.25">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x14ac:dyDescent="0.25">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x14ac:dyDescent="0.25">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idden="1" x14ac:dyDescent="0.25">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idden="1" x14ac:dyDescent="0.25">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idden="1" x14ac:dyDescent="0.25">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idden="1" x14ac:dyDescent="0.25">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idden="1" x14ac:dyDescent="0.25">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idden="1" x14ac:dyDescent="0.25">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x14ac:dyDescent="0.25">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x14ac:dyDescent="0.25">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x14ac:dyDescent="0.25">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x14ac:dyDescent="0.25">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idden="1" x14ac:dyDescent="0.25">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x14ac:dyDescent="0.25">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idden="1" x14ac:dyDescent="0.25">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idden="1" x14ac:dyDescent="0.25">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x14ac:dyDescent="0.25">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x14ac:dyDescent="0.25">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idden="1" x14ac:dyDescent="0.25">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x14ac:dyDescent="0.25">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x14ac:dyDescent="0.25">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x14ac:dyDescent="0.25">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idden="1" x14ac:dyDescent="0.25">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idden="1" x14ac:dyDescent="0.25">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idden="1" x14ac:dyDescent="0.25">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x14ac:dyDescent="0.25">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idden="1" x14ac:dyDescent="0.25">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idden="1" x14ac:dyDescent="0.25">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idden="1" x14ac:dyDescent="0.25">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idden="1" x14ac:dyDescent="0.25">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idden="1" x14ac:dyDescent="0.25">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idden="1" x14ac:dyDescent="0.25">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idden="1" x14ac:dyDescent="0.25">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idden="1" x14ac:dyDescent="0.25">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x14ac:dyDescent="0.25">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x14ac:dyDescent="0.25">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idden="1" x14ac:dyDescent="0.25">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idden="1" x14ac:dyDescent="0.25">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idden="1" x14ac:dyDescent="0.25">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x14ac:dyDescent="0.25">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x14ac:dyDescent="0.25">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x14ac:dyDescent="0.25">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idden="1" x14ac:dyDescent="0.25">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x14ac:dyDescent="0.25">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x14ac:dyDescent="0.25">
      <c r="A1022" s="8">
        <v>501060020</v>
      </c>
      <c r="B1022" s="66" t="s">
        <v>957</v>
      </c>
      <c r="C1022" s="10"/>
      <c r="D1022" s="9"/>
      <c r="E1022" s="9"/>
      <c r="F1022" s="9"/>
      <c r="G1022" s="9"/>
      <c r="H1022" s="9"/>
      <c r="I1022" s="9">
        <v>2</v>
      </c>
      <c r="J1022" s="9">
        <v>1</v>
      </c>
      <c r="K1022" s="9"/>
      <c r="L1022" s="9">
        <v>1</v>
      </c>
      <c r="M1022" s="9"/>
      <c r="N1022" s="9">
        <v>2</v>
      </c>
      <c r="O1022" s="9">
        <v>1</v>
      </c>
      <c r="P1022" s="9"/>
      <c r="Q1022" s="9">
        <v>1</v>
      </c>
      <c r="R1022" s="9"/>
      <c r="S1022" s="9"/>
      <c r="T1022" s="9"/>
      <c r="U1022" s="9"/>
      <c r="V1022" s="9"/>
      <c r="W1022" s="9"/>
      <c r="X1022" s="8">
        <v>151</v>
      </c>
      <c r="Y1022" s="55"/>
      <c r="Z1022" s="49">
        <v>0.41</v>
      </c>
      <c r="AA1022" s="11">
        <v>2</v>
      </c>
      <c r="AB1022" s="8"/>
      <c r="AC1022" s="8">
        <v>3.5485000000000002</v>
      </c>
      <c r="AD1022" s="8">
        <v>3.5485000000000002</v>
      </c>
      <c r="AE1022" s="8"/>
    </row>
    <row r="1023" spans="1:31" x14ac:dyDescent="0.25">
      <c r="A1023" s="8">
        <v>501060021</v>
      </c>
      <c r="B1023" s="66" t="s">
        <v>958</v>
      </c>
      <c r="C1023" s="10"/>
      <c r="D1023" s="9">
        <v>1</v>
      </c>
      <c r="E1023" s="9"/>
      <c r="F1023" s="9"/>
      <c r="G1023" s="9">
        <v>1</v>
      </c>
      <c r="H1023" s="9"/>
      <c r="I1023" s="9">
        <v>1</v>
      </c>
      <c r="J1023" s="9"/>
      <c r="K1023" s="9"/>
      <c r="L1023" s="9">
        <v>1</v>
      </c>
      <c r="M1023" s="9"/>
      <c r="N1023" s="9">
        <v>1</v>
      </c>
      <c r="O1023" s="9"/>
      <c r="P1023" s="9"/>
      <c r="Q1023" s="9">
        <v>1</v>
      </c>
      <c r="R1023" s="9"/>
      <c r="S1023" s="9">
        <v>1</v>
      </c>
      <c r="T1023" s="9"/>
      <c r="U1023" s="9"/>
      <c r="V1023" s="9">
        <v>1</v>
      </c>
      <c r="W1023" s="9"/>
      <c r="X1023" s="8">
        <v>151</v>
      </c>
      <c r="Y1023" s="55"/>
      <c r="Z1023" s="49">
        <v>0.41</v>
      </c>
      <c r="AA1023" s="11">
        <v>2</v>
      </c>
      <c r="AB1023" s="8">
        <v>2.5166666666666702</v>
      </c>
      <c r="AC1023" s="8">
        <v>2.5166666666666702</v>
      </c>
      <c r="AD1023" s="8">
        <v>2.5166666666666702</v>
      </c>
      <c r="AE1023" s="8">
        <v>2.5166666666666702</v>
      </c>
    </row>
    <row r="1024" spans="1:31" ht="25.5" hidden="1" x14ac:dyDescent="0.25">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501060024</v>
      </c>
      <c r="B1026" s="66" t="s">
        <v>961</v>
      </c>
      <c r="C1026" s="10"/>
      <c r="D1026" s="9">
        <v>5</v>
      </c>
      <c r="E1026" s="9"/>
      <c r="F1026" s="9"/>
      <c r="G1026" s="9">
        <v>5</v>
      </c>
      <c r="H1026" s="9"/>
      <c r="I1026" s="9">
        <v>32</v>
      </c>
      <c r="J1026" s="9"/>
      <c r="K1026" s="9"/>
      <c r="L1026" s="9">
        <v>32</v>
      </c>
      <c r="M1026" s="9"/>
      <c r="N1026" s="9">
        <v>30</v>
      </c>
      <c r="O1026" s="9"/>
      <c r="P1026" s="9"/>
      <c r="Q1026" s="9">
        <v>30</v>
      </c>
      <c r="R1026" s="9"/>
      <c r="S1026" s="9">
        <v>7</v>
      </c>
      <c r="T1026" s="9"/>
      <c r="U1026" s="9"/>
      <c r="V1026" s="9">
        <v>7</v>
      </c>
      <c r="W1026" s="9"/>
      <c r="X1026" s="8">
        <v>151</v>
      </c>
      <c r="Y1026" s="55"/>
      <c r="Z1026" s="49">
        <v>0.41</v>
      </c>
      <c r="AA1026" s="11">
        <v>2</v>
      </c>
      <c r="AB1026" s="8">
        <v>12.5833333333333</v>
      </c>
      <c r="AC1026" s="8">
        <v>80.533333333333303</v>
      </c>
      <c r="AD1026" s="8">
        <v>75.5</v>
      </c>
      <c r="AE1026" s="8">
        <v>17.616666666666699</v>
      </c>
    </row>
    <row r="1027" spans="1:31" ht="38.25" hidden="1" x14ac:dyDescent="0.25">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idden="1" x14ac:dyDescent="0.25">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x14ac:dyDescent="0.25">
      <c r="A1029" s="8">
        <v>501060027</v>
      </c>
      <c r="B1029" s="66" t="s">
        <v>964</v>
      </c>
      <c r="C1029" s="10"/>
      <c r="D1029" s="9"/>
      <c r="E1029" s="9"/>
      <c r="F1029" s="9"/>
      <c r="G1029" s="9"/>
      <c r="H1029" s="9"/>
      <c r="I1029" s="9">
        <v>3</v>
      </c>
      <c r="J1029" s="9">
        <v>2</v>
      </c>
      <c r="K1029" s="9"/>
      <c r="L1029" s="9">
        <v>1</v>
      </c>
      <c r="M1029" s="9"/>
      <c r="N1029" s="9">
        <v>2</v>
      </c>
      <c r="O1029" s="9">
        <v>2</v>
      </c>
      <c r="P1029" s="9"/>
      <c r="Q1029" s="9"/>
      <c r="R1029" s="9"/>
      <c r="S1029" s="9">
        <v>1</v>
      </c>
      <c r="T1029" s="9"/>
      <c r="U1029" s="9"/>
      <c r="V1029" s="9">
        <v>1</v>
      </c>
      <c r="W1029" s="9"/>
      <c r="X1029" s="8">
        <v>151</v>
      </c>
      <c r="Y1029" s="55"/>
      <c r="Z1029" s="49">
        <v>0.41</v>
      </c>
      <c r="AA1029" s="11">
        <v>2</v>
      </c>
      <c r="AB1029" s="8"/>
      <c r="AC1029" s="8">
        <v>4.5803333333333303</v>
      </c>
      <c r="AD1029" s="8">
        <v>2.0636666666666699</v>
      </c>
      <c r="AE1029" s="8">
        <v>2.5166666666666702</v>
      </c>
    </row>
    <row r="1030" spans="1:31" ht="25.5" hidden="1" x14ac:dyDescent="0.25">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x14ac:dyDescent="0.25">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x14ac:dyDescent="0.25">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x14ac:dyDescent="0.25">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x14ac:dyDescent="0.25">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x14ac:dyDescent="0.25">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x14ac:dyDescent="0.25">
      <c r="A1036" s="8">
        <v>501060034</v>
      </c>
      <c r="B1036" s="66" t="s">
        <v>971</v>
      </c>
      <c r="C1036" s="10"/>
      <c r="D1036" s="9">
        <v>6</v>
      </c>
      <c r="E1036" s="9"/>
      <c r="F1036" s="9"/>
      <c r="G1036" s="9">
        <v>6</v>
      </c>
      <c r="H1036" s="9"/>
      <c r="I1036" s="9">
        <v>110</v>
      </c>
      <c r="J1036" s="9">
        <v>8</v>
      </c>
      <c r="K1036" s="9"/>
      <c r="L1036" s="9">
        <v>102</v>
      </c>
      <c r="M1036" s="9"/>
      <c r="N1036" s="9">
        <v>100</v>
      </c>
      <c r="O1036" s="9">
        <v>8</v>
      </c>
      <c r="P1036" s="9"/>
      <c r="Q1036" s="9">
        <v>92</v>
      </c>
      <c r="R1036" s="9"/>
      <c r="S1036" s="9">
        <v>16</v>
      </c>
      <c r="T1036" s="9"/>
      <c r="U1036" s="9"/>
      <c r="V1036" s="9">
        <v>16</v>
      </c>
      <c r="W1036" s="9"/>
      <c r="X1036" s="8">
        <v>151</v>
      </c>
      <c r="Y1036" s="55"/>
      <c r="Z1036" s="49">
        <v>0.41</v>
      </c>
      <c r="AA1036" s="11">
        <v>2</v>
      </c>
      <c r="AB1036" s="8">
        <v>15.1</v>
      </c>
      <c r="AC1036" s="8">
        <v>264.95466666666698</v>
      </c>
      <c r="AD1036" s="8">
        <v>239.78800000000101</v>
      </c>
      <c r="AE1036" s="8">
        <v>40.266666666666701</v>
      </c>
    </row>
    <row r="1037" spans="1:31" ht="38.25" hidden="1" x14ac:dyDescent="0.25">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x14ac:dyDescent="0.25">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x14ac:dyDescent="0.25">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idden="1" x14ac:dyDescent="0.25">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idden="1" x14ac:dyDescent="0.25">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idden="1" x14ac:dyDescent="0.25">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x14ac:dyDescent="0.25">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x14ac:dyDescent="0.25">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idden="1" x14ac:dyDescent="0.25">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x14ac:dyDescent="0.25">
      <c r="A1047" s="8">
        <v>501060045</v>
      </c>
      <c r="B1047" s="66" t="s">
        <v>982</v>
      </c>
      <c r="C1047" s="10"/>
      <c r="D1047" s="9"/>
      <c r="E1047" s="9"/>
      <c r="F1047" s="9"/>
      <c r="G1047" s="9"/>
      <c r="H1047" s="9"/>
      <c r="I1047" s="9">
        <v>1</v>
      </c>
      <c r="J1047" s="9"/>
      <c r="K1047" s="9"/>
      <c r="L1047" s="9">
        <v>1</v>
      </c>
      <c r="M1047" s="9"/>
      <c r="N1047" s="9">
        <v>1</v>
      </c>
      <c r="O1047" s="9"/>
      <c r="P1047" s="9"/>
      <c r="Q1047" s="9">
        <v>1</v>
      </c>
      <c r="R1047" s="9"/>
      <c r="S1047" s="9"/>
      <c r="T1047" s="9"/>
      <c r="U1047" s="9"/>
      <c r="V1047" s="9"/>
      <c r="W1047" s="9"/>
      <c r="X1047" s="8">
        <v>151</v>
      </c>
      <c r="Y1047" s="55"/>
      <c r="Z1047" s="49">
        <v>0.41</v>
      </c>
      <c r="AA1047" s="11">
        <v>2</v>
      </c>
      <c r="AB1047" s="8"/>
      <c r="AC1047" s="8">
        <v>2.5166666666666702</v>
      </c>
      <c r="AD1047" s="8">
        <v>2.5166666666666702</v>
      </c>
      <c r="AE1047" s="8"/>
    </row>
    <row r="1048" spans="1:31" ht="38.25" hidden="1" x14ac:dyDescent="0.25">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idden="1" x14ac:dyDescent="0.25">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idden="1" x14ac:dyDescent="0.25">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x14ac:dyDescent="0.25">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x14ac:dyDescent="0.25">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x14ac:dyDescent="0.25">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idden="1" x14ac:dyDescent="0.25">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idden="1" x14ac:dyDescent="0.25">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idden="1" x14ac:dyDescent="0.25">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x14ac:dyDescent="0.25">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idden="1" x14ac:dyDescent="0.25">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hidden="1" customHeight="1" x14ac:dyDescent="0.25">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x14ac:dyDescent="0.25">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idden="1" x14ac:dyDescent="0.25">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x14ac:dyDescent="0.25">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idden="1" x14ac:dyDescent="0.25">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idden="1" x14ac:dyDescent="0.25">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x14ac:dyDescent="0.25">
      <c r="A1067" s="8">
        <v>501070005</v>
      </c>
      <c r="B1067" s="66" t="s">
        <v>1001</v>
      </c>
      <c r="C1067" s="10"/>
      <c r="D1067" s="9"/>
      <c r="E1067" s="9"/>
      <c r="F1067" s="9"/>
      <c r="G1067" s="9"/>
      <c r="H1067" s="9"/>
      <c r="I1067" s="9">
        <v>1</v>
      </c>
      <c r="J1067" s="9"/>
      <c r="K1067" s="9"/>
      <c r="L1067" s="9">
        <v>1</v>
      </c>
      <c r="M1067" s="9"/>
      <c r="N1067" s="9"/>
      <c r="O1067" s="9"/>
      <c r="P1067" s="9"/>
      <c r="Q1067" s="9"/>
      <c r="R1067" s="9"/>
      <c r="S1067" s="9">
        <v>1</v>
      </c>
      <c r="T1067" s="9"/>
      <c r="U1067" s="9"/>
      <c r="V1067" s="9">
        <v>1</v>
      </c>
      <c r="W1067" s="9"/>
      <c r="X1067" s="8">
        <v>120</v>
      </c>
      <c r="Y1067" s="55"/>
      <c r="Z1067" s="49">
        <v>0.41</v>
      </c>
      <c r="AA1067" s="11">
        <v>2</v>
      </c>
      <c r="AB1067" s="8"/>
      <c r="AC1067" s="8">
        <v>2</v>
      </c>
      <c r="AD1067" s="8"/>
      <c r="AE1067" s="8">
        <v>2</v>
      </c>
    </row>
    <row r="1068" spans="1:31" ht="25.5" hidden="1" x14ac:dyDescent="0.25">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x14ac:dyDescent="0.25">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x14ac:dyDescent="0.25">
      <c r="A1070" s="8">
        <v>501070008</v>
      </c>
      <c r="B1070" s="66" t="s">
        <v>1004</v>
      </c>
      <c r="C1070" s="10"/>
      <c r="D1070" s="9"/>
      <c r="E1070" s="9"/>
      <c r="F1070" s="9"/>
      <c r="G1070" s="9"/>
      <c r="H1070" s="9"/>
      <c r="I1070" s="9">
        <v>3</v>
      </c>
      <c r="J1070" s="9">
        <v>2</v>
      </c>
      <c r="K1070" s="9"/>
      <c r="L1070" s="9">
        <v>1</v>
      </c>
      <c r="M1070" s="9"/>
      <c r="N1070" s="9">
        <v>3</v>
      </c>
      <c r="O1070" s="9">
        <v>2</v>
      </c>
      <c r="P1070" s="9"/>
      <c r="Q1070" s="9">
        <v>1</v>
      </c>
      <c r="R1070" s="9"/>
      <c r="S1070" s="9"/>
      <c r="T1070" s="9"/>
      <c r="U1070" s="9"/>
      <c r="V1070" s="9"/>
      <c r="W1070" s="9"/>
      <c r="X1070" s="8">
        <v>120</v>
      </c>
      <c r="Y1070" s="55"/>
      <c r="Z1070" s="49">
        <v>0.41</v>
      </c>
      <c r="AA1070" s="11">
        <v>2</v>
      </c>
      <c r="AB1070" s="8"/>
      <c r="AC1070" s="8">
        <v>3.64</v>
      </c>
      <c r="AD1070" s="8">
        <v>3.64</v>
      </c>
      <c r="AE1070" s="8"/>
    </row>
    <row r="1071" spans="1:31" ht="25.5" hidden="1" x14ac:dyDescent="0.25">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x14ac:dyDescent="0.25">
      <c r="A1072" s="8">
        <v>501080001</v>
      </c>
      <c r="B1072" s="66" t="s">
        <v>1006</v>
      </c>
      <c r="C1072" s="10"/>
      <c r="D1072" s="9"/>
      <c r="E1072" s="9"/>
      <c r="F1072" s="9"/>
      <c r="G1072" s="9"/>
      <c r="H1072" s="9"/>
      <c r="I1072" s="9">
        <v>10</v>
      </c>
      <c r="J1072" s="9">
        <v>1</v>
      </c>
      <c r="K1072" s="9"/>
      <c r="L1072" s="9">
        <v>9</v>
      </c>
      <c r="M1072" s="9"/>
      <c r="N1072" s="9">
        <v>10</v>
      </c>
      <c r="O1072" s="9">
        <v>1</v>
      </c>
      <c r="P1072" s="9"/>
      <c r="Q1072" s="9">
        <v>9</v>
      </c>
      <c r="R1072" s="9"/>
      <c r="S1072" s="9"/>
      <c r="T1072" s="9"/>
      <c r="U1072" s="9"/>
      <c r="V1072" s="9"/>
      <c r="W1072" s="9"/>
      <c r="X1072" s="8">
        <v>120</v>
      </c>
      <c r="Y1072" s="55"/>
      <c r="Z1072" s="49">
        <v>0.41</v>
      </c>
      <c r="AA1072" s="11">
        <v>2</v>
      </c>
      <c r="AB1072" s="8"/>
      <c r="AC1072" s="8">
        <v>18.82</v>
      </c>
      <c r="AD1072" s="8">
        <v>18.82</v>
      </c>
      <c r="AE1072" s="8"/>
    </row>
    <row r="1073" spans="1:31" x14ac:dyDescent="0.25">
      <c r="A1073" s="8">
        <v>501080002</v>
      </c>
      <c r="B1073" s="66" t="s">
        <v>1007</v>
      </c>
      <c r="C1073" s="10"/>
      <c r="D1073" s="9"/>
      <c r="E1073" s="9"/>
      <c r="F1073" s="9"/>
      <c r="G1073" s="9"/>
      <c r="H1073" s="9"/>
      <c r="I1073" s="9">
        <v>8</v>
      </c>
      <c r="J1073" s="9"/>
      <c r="K1073" s="9"/>
      <c r="L1073" s="9">
        <v>8</v>
      </c>
      <c r="M1073" s="9"/>
      <c r="N1073" s="9">
        <v>6</v>
      </c>
      <c r="O1073" s="9"/>
      <c r="P1073" s="9"/>
      <c r="Q1073" s="9">
        <v>6</v>
      </c>
      <c r="R1073" s="9"/>
      <c r="S1073" s="9">
        <v>2</v>
      </c>
      <c r="T1073" s="9"/>
      <c r="U1073" s="9"/>
      <c r="V1073" s="9">
        <v>2</v>
      </c>
      <c r="W1073" s="9"/>
      <c r="X1073" s="8">
        <v>120</v>
      </c>
      <c r="Y1073" s="55"/>
      <c r="Z1073" s="49">
        <v>0.41</v>
      </c>
      <c r="AA1073" s="11">
        <v>2</v>
      </c>
      <c r="AB1073" s="8"/>
      <c r="AC1073" s="8">
        <v>16</v>
      </c>
      <c r="AD1073" s="8">
        <v>12</v>
      </c>
      <c r="AE1073" s="8">
        <v>4</v>
      </c>
    </row>
    <row r="1074" spans="1:31" hidden="1" x14ac:dyDescent="0.25">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x14ac:dyDescent="0.25">
      <c r="A1075" s="8">
        <v>501080004</v>
      </c>
      <c r="B1075" s="66" t="s">
        <v>1009</v>
      </c>
      <c r="C1075" s="10"/>
      <c r="D1075" s="9"/>
      <c r="E1075" s="9"/>
      <c r="F1075" s="9"/>
      <c r="G1075" s="9"/>
      <c r="H1075" s="9"/>
      <c r="I1075" s="9">
        <v>5</v>
      </c>
      <c r="J1075" s="9">
        <v>1</v>
      </c>
      <c r="K1075" s="9"/>
      <c r="L1075" s="9">
        <v>4</v>
      </c>
      <c r="M1075" s="9"/>
      <c r="N1075" s="9">
        <v>4</v>
      </c>
      <c r="O1075" s="9">
        <v>1</v>
      </c>
      <c r="P1075" s="9"/>
      <c r="Q1075" s="9">
        <v>3</v>
      </c>
      <c r="R1075" s="9"/>
      <c r="S1075" s="9">
        <v>1</v>
      </c>
      <c r="T1075" s="9"/>
      <c r="U1075" s="9"/>
      <c r="V1075" s="9">
        <v>1</v>
      </c>
      <c r="W1075" s="9"/>
      <c r="X1075" s="8">
        <v>120</v>
      </c>
      <c r="Y1075" s="55"/>
      <c r="Z1075" s="49">
        <v>0.41</v>
      </c>
      <c r="AA1075" s="11">
        <v>2</v>
      </c>
      <c r="AB1075" s="8"/>
      <c r="AC1075" s="8">
        <v>8.82</v>
      </c>
      <c r="AD1075" s="8">
        <v>6.82</v>
      </c>
      <c r="AE1075" s="8">
        <v>2</v>
      </c>
    </row>
    <row r="1076" spans="1:31" hidden="1" x14ac:dyDescent="0.25">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x14ac:dyDescent="0.25">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x14ac:dyDescent="0.25">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idden="1" x14ac:dyDescent="0.25">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x14ac:dyDescent="0.25">
      <c r="A1080" s="8">
        <v>501080009</v>
      </c>
      <c r="B1080" s="66" t="s">
        <v>1014</v>
      </c>
      <c r="C1080" s="10"/>
      <c r="D1080" s="9">
        <v>1</v>
      </c>
      <c r="E1080" s="9"/>
      <c r="F1080" s="9"/>
      <c r="G1080" s="9">
        <v>1</v>
      </c>
      <c r="H1080" s="9"/>
      <c r="I1080" s="9">
        <v>2</v>
      </c>
      <c r="J1080" s="9"/>
      <c r="K1080" s="9"/>
      <c r="L1080" s="9">
        <v>2</v>
      </c>
      <c r="M1080" s="9"/>
      <c r="N1080" s="9">
        <v>2</v>
      </c>
      <c r="O1080" s="9"/>
      <c r="P1080" s="9"/>
      <c r="Q1080" s="9">
        <v>2</v>
      </c>
      <c r="R1080" s="9"/>
      <c r="S1080" s="9">
        <v>1</v>
      </c>
      <c r="T1080" s="9"/>
      <c r="U1080" s="9"/>
      <c r="V1080" s="9">
        <v>1</v>
      </c>
      <c r="W1080" s="9"/>
      <c r="X1080" s="8">
        <v>120</v>
      </c>
      <c r="Y1080" s="55"/>
      <c r="Z1080" s="49">
        <v>0.41</v>
      </c>
      <c r="AA1080" s="11">
        <v>2</v>
      </c>
      <c r="AB1080" s="8">
        <v>2</v>
      </c>
      <c r="AC1080" s="8">
        <v>4</v>
      </c>
      <c r="AD1080" s="8">
        <v>4</v>
      </c>
      <c r="AE1080" s="8">
        <v>2</v>
      </c>
    </row>
    <row r="1081" spans="1:31" hidden="1" x14ac:dyDescent="0.25">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idden="1" x14ac:dyDescent="0.25">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idden="1" x14ac:dyDescent="0.25">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idden="1" x14ac:dyDescent="0.25">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idden="1" x14ac:dyDescent="0.25">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x14ac:dyDescent="0.25">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x14ac:dyDescent="0.25">
      <c r="A1087" s="8">
        <v>501080016</v>
      </c>
      <c r="B1087" s="66" t="s">
        <v>1021</v>
      </c>
      <c r="C1087" s="10"/>
      <c r="D1087" s="9">
        <v>3</v>
      </c>
      <c r="E1087" s="9"/>
      <c r="F1087" s="9"/>
      <c r="G1087" s="9">
        <v>3</v>
      </c>
      <c r="H1087" s="9"/>
      <c r="I1087" s="9">
        <v>8</v>
      </c>
      <c r="J1087" s="9">
        <v>1</v>
      </c>
      <c r="K1087" s="9"/>
      <c r="L1087" s="9">
        <v>7</v>
      </c>
      <c r="M1087" s="9"/>
      <c r="N1087" s="9">
        <v>8</v>
      </c>
      <c r="O1087" s="9">
        <v>1</v>
      </c>
      <c r="P1087" s="9"/>
      <c r="Q1087" s="9">
        <v>7</v>
      </c>
      <c r="R1087" s="9"/>
      <c r="S1087" s="9">
        <v>3</v>
      </c>
      <c r="T1087" s="9"/>
      <c r="U1087" s="9"/>
      <c r="V1087" s="9">
        <v>3</v>
      </c>
      <c r="W1087" s="9"/>
      <c r="X1087" s="8">
        <v>120</v>
      </c>
      <c r="Y1087" s="55"/>
      <c r="Z1087" s="49">
        <v>0.41</v>
      </c>
      <c r="AA1087" s="11">
        <v>2</v>
      </c>
      <c r="AB1087" s="8">
        <v>6</v>
      </c>
      <c r="AC1087" s="8">
        <v>14.82</v>
      </c>
      <c r="AD1087" s="8">
        <v>14.82</v>
      </c>
      <c r="AE1087" s="8">
        <v>6</v>
      </c>
    </row>
    <row r="1088" spans="1:31" hidden="1" x14ac:dyDescent="0.25">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idden="1" x14ac:dyDescent="0.25">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idden="1" x14ac:dyDescent="0.25">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idden="1" x14ac:dyDescent="0.25">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idden="1" x14ac:dyDescent="0.25">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x14ac:dyDescent="0.25">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x14ac:dyDescent="0.25">
      <c r="A1094" s="8">
        <v>501080023</v>
      </c>
      <c r="B1094" s="66" t="s">
        <v>1028</v>
      </c>
      <c r="C1094" s="10"/>
      <c r="D1094" s="9"/>
      <c r="E1094" s="9"/>
      <c r="F1094" s="9"/>
      <c r="G1094" s="9"/>
      <c r="H1094" s="9"/>
      <c r="I1094" s="9">
        <v>2</v>
      </c>
      <c r="J1094" s="9"/>
      <c r="K1094" s="9"/>
      <c r="L1094" s="9">
        <v>2</v>
      </c>
      <c r="M1094" s="9"/>
      <c r="N1094" s="9">
        <v>2</v>
      </c>
      <c r="O1094" s="9"/>
      <c r="P1094" s="9"/>
      <c r="Q1094" s="9">
        <v>2</v>
      </c>
      <c r="R1094" s="9"/>
      <c r="S1094" s="9"/>
      <c r="T1094" s="9"/>
      <c r="U1094" s="9"/>
      <c r="V1094" s="9"/>
      <c r="W1094" s="9"/>
      <c r="X1094" s="8">
        <v>120</v>
      </c>
      <c r="Y1094" s="55"/>
      <c r="Z1094" s="49">
        <v>0.41</v>
      </c>
      <c r="AA1094" s="11">
        <v>2</v>
      </c>
      <c r="AB1094" s="8"/>
      <c r="AC1094" s="8">
        <v>4</v>
      </c>
      <c r="AD1094" s="8">
        <v>4</v>
      </c>
      <c r="AE1094" s="8"/>
    </row>
    <row r="1095" spans="1:31" hidden="1" x14ac:dyDescent="0.25">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x14ac:dyDescent="0.25">
      <c r="A1096" s="8">
        <v>501080025</v>
      </c>
      <c r="B1096" s="66" t="s">
        <v>1030</v>
      </c>
      <c r="C1096" s="10"/>
      <c r="D1096" s="9"/>
      <c r="E1096" s="9"/>
      <c r="F1096" s="9"/>
      <c r="G1096" s="9"/>
      <c r="H1096" s="9"/>
      <c r="I1096" s="9">
        <v>9</v>
      </c>
      <c r="J1096" s="9"/>
      <c r="K1096" s="9"/>
      <c r="L1096" s="9">
        <v>9</v>
      </c>
      <c r="M1096" s="9"/>
      <c r="N1096" s="9">
        <v>9</v>
      </c>
      <c r="O1096" s="9"/>
      <c r="P1096" s="9"/>
      <c r="Q1096" s="9">
        <v>9</v>
      </c>
      <c r="R1096" s="9"/>
      <c r="S1096" s="9"/>
      <c r="T1096" s="9"/>
      <c r="U1096" s="9"/>
      <c r="V1096" s="9"/>
      <c r="W1096" s="9"/>
      <c r="X1096" s="8">
        <v>120</v>
      </c>
      <c r="Y1096" s="55"/>
      <c r="Z1096" s="49">
        <v>0.41</v>
      </c>
      <c r="AA1096" s="11">
        <v>2</v>
      </c>
      <c r="AB1096" s="8"/>
      <c r="AC1096" s="8">
        <v>18</v>
      </c>
      <c r="AD1096" s="8">
        <v>18</v>
      </c>
      <c r="AE1096" s="8"/>
    </row>
    <row r="1097" spans="1:31" hidden="1" x14ac:dyDescent="0.25">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x14ac:dyDescent="0.25">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idden="1" x14ac:dyDescent="0.25">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idden="1" x14ac:dyDescent="0.25">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idden="1" x14ac:dyDescent="0.25">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x14ac:dyDescent="0.25">
      <c r="A1102" s="8">
        <v>501080031</v>
      </c>
      <c r="B1102" s="66" t="s">
        <v>1033</v>
      </c>
      <c r="C1102" s="10"/>
      <c r="D1102" s="9"/>
      <c r="E1102" s="9"/>
      <c r="F1102" s="9"/>
      <c r="G1102" s="9"/>
      <c r="H1102" s="9"/>
      <c r="I1102" s="9">
        <v>5</v>
      </c>
      <c r="J1102" s="9"/>
      <c r="K1102" s="9"/>
      <c r="L1102" s="9">
        <v>5</v>
      </c>
      <c r="M1102" s="9"/>
      <c r="N1102" s="9">
        <v>3</v>
      </c>
      <c r="O1102" s="9"/>
      <c r="P1102" s="9"/>
      <c r="Q1102" s="9">
        <v>3</v>
      </c>
      <c r="R1102" s="9"/>
      <c r="S1102" s="9">
        <v>2</v>
      </c>
      <c r="T1102" s="9"/>
      <c r="U1102" s="9"/>
      <c r="V1102" s="9">
        <v>2</v>
      </c>
      <c r="W1102" s="9"/>
      <c r="X1102" s="8">
        <v>120</v>
      </c>
      <c r="Y1102" s="55"/>
      <c r="Z1102" s="49">
        <v>0.41</v>
      </c>
      <c r="AA1102" s="11">
        <v>2</v>
      </c>
      <c r="AB1102" s="8"/>
      <c r="AC1102" s="8">
        <v>10</v>
      </c>
      <c r="AD1102" s="8">
        <v>6</v>
      </c>
      <c r="AE1102" s="8">
        <v>4</v>
      </c>
    </row>
    <row r="1103" spans="1:31" hidden="1" x14ac:dyDescent="0.25">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x14ac:dyDescent="0.25">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idden="1" x14ac:dyDescent="0.25">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x14ac:dyDescent="0.25">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x14ac:dyDescent="0.25">
      <c r="A1107" s="8">
        <v>501080036</v>
      </c>
      <c r="B1107" s="66" t="s">
        <v>1038</v>
      </c>
      <c r="C1107" s="10"/>
      <c r="D1107" s="9"/>
      <c r="E1107" s="9"/>
      <c r="F1107" s="9"/>
      <c r="G1107" s="9"/>
      <c r="H1107" s="9"/>
      <c r="I1107" s="9">
        <v>1</v>
      </c>
      <c r="J1107" s="9">
        <v>1</v>
      </c>
      <c r="K1107" s="9"/>
      <c r="L1107" s="9"/>
      <c r="M1107" s="9"/>
      <c r="N1107" s="9">
        <v>1</v>
      </c>
      <c r="O1107" s="9">
        <v>1</v>
      </c>
      <c r="P1107" s="9"/>
      <c r="Q1107" s="9"/>
      <c r="R1107" s="9"/>
      <c r="S1107" s="9"/>
      <c r="T1107" s="9"/>
      <c r="U1107" s="9"/>
      <c r="V1107" s="9"/>
      <c r="W1107" s="9"/>
      <c r="X1107" s="8">
        <v>120</v>
      </c>
      <c r="Y1107" s="55"/>
      <c r="Z1107" s="49">
        <v>0.41</v>
      </c>
      <c r="AA1107" s="11">
        <v>2</v>
      </c>
      <c r="AB1107" s="8"/>
      <c r="AC1107" s="8">
        <v>0.82</v>
      </c>
      <c r="AD1107" s="8">
        <v>0.82</v>
      </c>
      <c r="AE1107" s="8"/>
    </row>
    <row r="1108" spans="1:31" hidden="1" x14ac:dyDescent="0.25">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x14ac:dyDescent="0.25">
      <c r="A1109" s="8">
        <v>501080038</v>
      </c>
      <c r="B1109" s="66" t="s">
        <v>129</v>
      </c>
      <c r="C1109" s="10"/>
      <c r="D1109" s="9"/>
      <c r="E1109" s="9"/>
      <c r="F1109" s="9"/>
      <c r="G1109" s="9"/>
      <c r="H1109" s="9"/>
      <c r="I1109" s="9">
        <v>5</v>
      </c>
      <c r="J1109" s="9"/>
      <c r="K1109" s="9"/>
      <c r="L1109" s="9">
        <v>5</v>
      </c>
      <c r="M1109" s="9"/>
      <c r="N1109" s="9">
        <v>5</v>
      </c>
      <c r="O1109" s="9"/>
      <c r="P1109" s="9"/>
      <c r="Q1109" s="9">
        <v>5</v>
      </c>
      <c r="R1109" s="9"/>
      <c r="S1109" s="9"/>
      <c r="T1109" s="9"/>
      <c r="U1109" s="9"/>
      <c r="V1109" s="9"/>
      <c r="W1109" s="9"/>
      <c r="X1109" s="8">
        <v>120</v>
      </c>
      <c r="Y1109" s="55"/>
      <c r="Z1109" s="49">
        <v>0.41</v>
      </c>
      <c r="AA1109" s="11">
        <v>2</v>
      </c>
      <c r="AB1109" s="8"/>
      <c r="AC1109" s="8">
        <v>10</v>
      </c>
      <c r="AD1109" s="8">
        <v>10</v>
      </c>
      <c r="AE1109" s="8"/>
    </row>
    <row r="1110" spans="1:31" ht="25.5" hidden="1" x14ac:dyDescent="0.25">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x14ac:dyDescent="0.25">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idden="1" x14ac:dyDescent="0.25">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x14ac:dyDescent="0.25">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x14ac:dyDescent="0.25">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idden="1" x14ac:dyDescent="0.25">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idden="1" x14ac:dyDescent="0.25">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x14ac:dyDescent="0.25">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x14ac:dyDescent="0.25">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x14ac:dyDescent="0.25">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x14ac:dyDescent="0.25">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x14ac:dyDescent="0.25">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x14ac:dyDescent="0.25">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idden="1" x14ac:dyDescent="0.25">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x14ac:dyDescent="0.25">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x14ac:dyDescent="0.25">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x14ac:dyDescent="0.25">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idden="1" x14ac:dyDescent="0.25">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idden="1" x14ac:dyDescent="0.25">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x14ac:dyDescent="0.25">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idden="1" x14ac:dyDescent="0.25">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x14ac:dyDescent="0.25">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x14ac:dyDescent="0.25">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idden="1" x14ac:dyDescent="0.25">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idden="1" x14ac:dyDescent="0.25">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idden="1" x14ac:dyDescent="0.25">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idden="1" x14ac:dyDescent="0.25">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idden="1" x14ac:dyDescent="0.25">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x14ac:dyDescent="0.25">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idden="1" x14ac:dyDescent="0.25">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idden="1" x14ac:dyDescent="0.25">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idden="1" x14ac:dyDescent="0.25">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x14ac:dyDescent="0.25">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x14ac:dyDescent="0.25">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idden="1" x14ac:dyDescent="0.25">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x14ac:dyDescent="0.25">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idden="1" x14ac:dyDescent="0.25">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idden="1" x14ac:dyDescent="0.25">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x14ac:dyDescent="0.25">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idden="1" x14ac:dyDescent="0.25">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idden="1" x14ac:dyDescent="0.25">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idden="1" x14ac:dyDescent="0.25">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idden="1" x14ac:dyDescent="0.25">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idden="1" x14ac:dyDescent="0.25">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x14ac:dyDescent="0.25">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x14ac:dyDescent="0.25">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x14ac:dyDescent="0.25">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idden="1" x14ac:dyDescent="0.25">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idden="1" x14ac:dyDescent="0.25">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idden="1" x14ac:dyDescent="0.25">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x14ac:dyDescent="0.25">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idden="1" x14ac:dyDescent="0.25">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idden="1" x14ac:dyDescent="0.25">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idden="1" x14ac:dyDescent="0.25">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x14ac:dyDescent="0.25">
      <c r="A1173" s="86">
        <v>501100003</v>
      </c>
      <c r="B1173" s="89" t="s">
        <v>1100</v>
      </c>
      <c r="C1173" s="10"/>
      <c r="D1173" s="9"/>
      <c r="E1173" s="9"/>
      <c r="F1173" s="9"/>
      <c r="G1173" s="9"/>
      <c r="H1173" s="9"/>
      <c r="I1173" s="9">
        <v>2</v>
      </c>
      <c r="J1173" s="9"/>
      <c r="K1173" s="9"/>
      <c r="L1173" s="9">
        <v>2</v>
      </c>
      <c r="M1173" s="9"/>
      <c r="N1173" s="9">
        <v>1</v>
      </c>
      <c r="O1173" s="9"/>
      <c r="P1173" s="9"/>
      <c r="Q1173" s="9">
        <v>1</v>
      </c>
      <c r="R1173" s="9"/>
      <c r="S1173" s="9">
        <v>1</v>
      </c>
      <c r="T1173" s="9"/>
      <c r="U1173" s="9"/>
      <c r="V1173" s="9">
        <v>1</v>
      </c>
      <c r="W1173" s="9"/>
      <c r="X1173" s="8">
        <v>212</v>
      </c>
      <c r="Y1173" s="55"/>
      <c r="Z1173" s="49">
        <v>0.41</v>
      </c>
      <c r="AA1173" s="11">
        <v>2</v>
      </c>
      <c r="AB1173" s="8"/>
      <c r="AC1173" s="8">
        <v>7.06666666666667</v>
      </c>
      <c r="AD1173" s="8">
        <v>3.5333333333333301</v>
      </c>
      <c r="AE1173" s="8">
        <v>3.5333333333333301</v>
      </c>
    </row>
    <row r="1174" spans="1:31" hidden="1" x14ac:dyDescent="0.25">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x14ac:dyDescent="0.25">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idden="1" x14ac:dyDescent="0.25">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x14ac:dyDescent="0.25">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idden="1" x14ac:dyDescent="0.25">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x14ac:dyDescent="0.25">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idden="1" x14ac:dyDescent="0.25">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idden="1" x14ac:dyDescent="0.25">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idden="1" x14ac:dyDescent="0.25">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idden="1" x14ac:dyDescent="0.25">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idden="1" x14ac:dyDescent="0.25">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idden="1" x14ac:dyDescent="0.25">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idden="1" x14ac:dyDescent="0.25">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idden="1" x14ac:dyDescent="0.25">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idden="1" x14ac:dyDescent="0.25">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x14ac:dyDescent="0.25">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idden="1" x14ac:dyDescent="0.25">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idden="1" x14ac:dyDescent="0.25">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x14ac:dyDescent="0.25">
      <c r="A1193" s="8">
        <v>501120001</v>
      </c>
      <c r="B1193" s="66" t="s">
        <v>1113</v>
      </c>
      <c r="C1193" s="10"/>
      <c r="D1193" s="9">
        <v>3</v>
      </c>
      <c r="E1193" s="9"/>
      <c r="F1193" s="9"/>
      <c r="G1193" s="9">
        <v>3</v>
      </c>
      <c r="H1193" s="9"/>
      <c r="I1193" s="9">
        <v>40</v>
      </c>
      <c r="J1193" s="9">
        <v>2</v>
      </c>
      <c r="K1193" s="9"/>
      <c r="L1193" s="9">
        <v>38</v>
      </c>
      <c r="M1193" s="9"/>
      <c r="N1193" s="9">
        <v>37</v>
      </c>
      <c r="O1193" s="9">
        <v>2</v>
      </c>
      <c r="P1193" s="9"/>
      <c r="Q1193" s="9">
        <v>35</v>
      </c>
      <c r="R1193" s="9"/>
      <c r="S1193" s="9">
        <v>6</v>
      </c>
      <c r="T1193" s="9"/>
      <c r="U1193" s="9"/>
      <c r="V1193" s="9">
        <v>6</v>
      </c>
      <c r="W1193" s="9"/>
      <c r="X1193" s="8">
        <v>120</v>
      </c>
      <c r="Y1193" s="55"/>
      <c r="Z1193" s="49">
        <v>0.41</v>
      </c>
      <c r="AA1193" s="11">
        <v>2</v>
      </c>
      <c r="AB1193" s="8">
        <v>6</v>
      </c>
      <c r="AC1193" s="8">
        <v>77.64</v>
      </c>
      <c r="AD1193" s="8">
        <v>71.64</v>
      </c>
      <c r="AE1193" s="8">
        <v>12</v>
      </c>
    </row>
    <row r="1194" spans="1:31" hidden="1" x14ac:dyDescent="0.25">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x14ac:dyDescent="0.25">
      <c r="A1195" s="8">
        <v>501120003</v>
      </c>
      <c r="B1195" s="66" t="s">
        <v>1115</v>
      </c>
      <c r="C1195" s="10"/>
      <c r="D1195" s="9">
        <v>5</v>
      </c>
      <c r="E1195" s="9"/>
      <c r="F1195" s="9"/>
      <c r="G1195" s="9">
        <v>5</v>
      </c>
      <c r="H1195" s="9"/>
      <c r="I1195" s="9">
        <v>119</v>
      </c>
      <c r="J1195" s="9">
        <v>14</v>
      </c>
      <c r="K1195" s="9"/>
      <c r="L1195" s="9">
        <v>105</v>
      </c>
      <c r="M1195" s="9"/>
      <c r="N1195" s="9">
        <v>112</v>
      </c>
      <c r="O1195" s="9">
        <v>14</v>
      </c>
      <c r="P1195" s="9"/>
      <c r="Q1195" s="9">
        <v>98</v>
      </c>
      <c r="R1195" s="9"/>
      <c r="S1195" s="9">
        <v>12</v>
      </c>
      <c r="T1195" s="9"/>
      <c r="U1195" s="9"/>
      <c r="V1195" s="9">
        <v>12</v>
      </c>
      <c r="W1195" s="9"/>
      <c r="X1195" s="8">
        <v>120</v>
      </c>
      <c r="Y1195" s="55"/>
      <c r="Z1195" s="49">
        <v>0.41</v>
      </c>
      <c r="AA1195" s="11">
        <v>2</v>
      </c>
      <c r="AB1195" s="8">
        <v>10</v>
      </c>
      <c r="AC1195" s="8">
        <v>221.48</v>
      </c>
      <c r="AD1195" s="8">
        <v>207.48</v>
      </c>
      <c r="AE1195" s="8">
        <v>24</v>
      </c>
    </row>
    <row r="1196" spans="1:31" hidden="1" x14ac:dyDescent="0.25">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x14ac:dyDescent="0.25">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x14ac:dyDescent="0.25">
      <c r="A1199" s="8">
        <v>501120007</v>
      </c>
      <c r="B1199" s="66" t="s">
        <v>1118</v>
      </c>
      <c r="C1199" s="10"/>
      <c r="D1199" s="9"/>
      <c r="E1199" s="9"/>
      <c r="F1199" s="9"/>
      <c r="G1199" s="9"/>
      <c r="H1199" s="9"/>
      <c r="I1199" s="9">
        <v>6</v>
      </c>
      <c r="J1199" s="9"/>
      <c r="K1199" s="9"/>
      <c r="L1199" s="9">
        <v>6</v>
      </c>
      <c r="M1199" s="9"/>
      <c r="N1199" s="9">
        <v>6</v>
      </c>
      <c r="O1199" s="9"/>
      <c r="P1199" s="9"/>
      <c r="Q1199" s="9">
        <v>6</v>
      </c>
      <c r="R1199" s="9"/>
      <c r="S1199" s="9"/>
      <c r="T1199" s="9"/>
      <c r="U1199" s="9"/>
      <c r="V1199" s="9"/>
      <c r="W1199" s="9"/>
      <c r="X1199" s="8">
        <v>120</v>
      </c>
      <c r="Y1199" s="55"/>
      <c r="Z1199" s="49">
        <v>0.41</v>
      </c>
      <c r="AA1199" s="11">
        <v>2</v>
      </c>
      <c r="AB1199" s="8"/>
      <c r="AC1199" s="8">
        <v>12</v>
      </c>
      <c r="AD1199" s="8">
        <v>12</v>
      </c>
      <c r="AE1199" s="8"/>
    </row>
    <row r="1200" spans="1:31" ht="38.25" hidden="1" x14ac:dyDescent="0.25">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idden="1" x14ac:dyDescent="0.25">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idden="1" x14ac:dyDescent="0.25">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x14ac:dyDescent="0.25">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x14ac:dyDescent="0.25">
      <c r="A1204" s="8">
        <v>501120012</v>
      </c>
      <c r="B1204" s="66" t="s">
        <v>1123</v>
      </c>
      <c r="C1204" s="10"/>
      <c r="D1204" s="9"/>
      <c r="E1204" s="9"/>
      <c r="F1204" s="9"/>
      <c r="G1204" s="9"/>
      <c r="H1204" s="9"/>
      <c r="I1204" s="9">
        <v>17</v>
      </c>
      <c r="J1204" s="9">
        <v>5</v>
      </c>
      <c r="K1204" s="9"/>
      <c r="L1204" s="9">
        <v>12</v>
      </c>
      <c r="M1204" s="9"/>
      <c r="N1204" s="9">
        <v>15</v>
      </c>
      <c r="O1204" s="9">
        <v>5</v>
      </c>
      <c r="P1204" s="9"/>
      <c r="Q1204" s="9">
        <v>10</v>
      </c>
      <c r="R1204" s="9"/>
      <c r="S1204" s="9">
        <v>2</v>
      </c>
      <c r="T1204" s="9"/>
      <c r="U1204" s="9"/>
      <c r="V1204" s="9">
        <v>2</v>
      </c>
      <c r="W1204" s="9"/>
      <c r="X1204" s="8">
        <v>120</v>
      </c>
      <c r="Y1204" s="55"/>
      <c r="Z1204" s="49">
        <v>0.41</v>
      </c>
      <c r="AA1204" s="11">
        <v>2</v>
      </c>
      <c r="AB1204" s="8"/>
      <c r="AC1204" s="8">
        <v>28.1</v>
      </c>
      <c r="AD1204" s="8">
        <v>24.1</v>
      </c>
      <c r="AE1204" s="8">
        <v>4</v>
      </c>
    </row>
    <row r="1205" spans="1:31" hidden="1" x14ac:dyDescent="0.25">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x14ac:dyDescent="0.25">
      <c r="A1206" s="8">
        <v>501120014</v>
      </c>
      <c r="B1206" s="66" t="s">
        <v>1125</v>
      </c>
      <c r="C1206" s="10"/>
      <c r="D1206" s="9"/>
      <c r="E1206" s="9"/>
      <c r="F1206" s="9"/>
      <c r="G1206" s="9"/>
      <c r="H1206" s="9"/>
      <c r="I1206" s="9">
        <v>2</v>
      </c>
      <c r="J1206" s="9"/>
      <c r="K1206" s="9"/>
      <c r="L1206" s="9">
        <v>2</v>
      </c>
      <c r="M1206" s="9"/>
      <c r="N1206" s="9">
        <v>2</v>
      </c>
      <c r="O1206" s="9"/>
      <c r="P1206" s="9"/>
      <c r="Q1206" s="9">
        <v>2</v>
      </c>
      <c r="R1206" s="9"/>
      <c r="S1206" s="9"/>
      <c r="T1206" s="9"/>
      <c r="U1206" s="9"/>
      <c r="V1206" s="9"/>
      <c r="W1206" s="9"/>
      <c r="X1206" s="8">
        <v>120</v>
      </c>
      <c r="Y1206" s="55"/>
      <c r="Z1206" s="49">
        <v>0.41</v>
      </c>
      <c r="AA1206" s="11">
        <v>2</v>
      </c>
      <c r="AB1206" s="8"/>
      <c r="AC1206" s="8">
        <v>4</v>
      </c>
      <c r="AD1206" s="8">
        <v>4</v>
      </c>
      <c r="AE1206" s="8"/>
    </row>
    <row r="1207" spans="1:31" ht="25.5" hidden="1" x14ac:dyDescent="0.25">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idden="1" x14ac:dyDescent="0.25">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idden="1" x14ac:dyDescent="0.25">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x14ac:dyDescent="0.25">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idden="1" x14ac:dyDescent="0.25">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x14ac:dyDescent="0.25">
      <c r="A1212" s="8">
        <v>501120020</v>
      </c>
      <c r="B1212" s="66" t="s">
        <v>1131</v>
      </c>
      <c r="C1212" s="10"/>
      <c r="D1212" s="9"/>
      <c r="E1212" s="9"/>
      <c r="F1212" s="9"/>
      <c r="G1212" s="9"/>
      <c r="H1212" s="9"/>
      <c r="I1212" s="9">
        <v>16</v>
      </c>
      <c r="J1212" s="9">
        <v>1</v>
      </c>
      <c r="K1212" s="9"/>
      <c r="L1212" s="9">
        <v>15</v>
      </c>
      <c r="M1212" s="9"/>
      <c r="N1212" s="9">
        <v>15</v>
      </c>
      <c r="O1212" s="9">
        <v>1</v>
      </c>
      <c r="P1212" s="9"/>
      <c r="Q1212" s="9">
        <v>14</v>
      </c>
      <c r="R1212" s="9"/>
      <c r="S1212" s="9">
        <v>1</v>
      </c>
      <c r="T1212" s="9"/>
      <c r="U1212" s="9"/>
      <c r="V1212" s="9">
        <v>1</v>
      </c>
      <c r="W1212" s="9"/>
      <c r="X1212" s="8">
        <v>120</v>
      </c>
      <c r="Y1212" s="55"/>
      <c r="Z1212" s="49">
        <v>0.41</v>
      </c>
      <c r="AA1212" s="11">
        <v>2</v>
      </c>
      <c r="AB1212" s="8"/>
      <c r="AC1212" s="8">
        <v>30.82</v>
      </c>
      <c r="AD1212" s="8">
        <v>28.82</v>
      </c>
      <c r="AE1212" s="8">
        <v>2</v>
      </c>
    </row>
    <row r="1213" spans="1:31" hidden="1" x14ac:dyDescent="0.25">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x14ac:dyDescent="0.25">
      <c r="A1214" s="8">
        <v>501120022</v>
      </c>
      <c r="B1214" s="66" t="s">
        <v>1133</v>
      </c>
      <c r="C1214" s="10"/>
      <c r="D1214" s="9"/>
      <c r="E1214" s="9"/>
      <c r="F1214" s="9"/>
      <c r="G1214" s="9"/>
      <c r="H1214" s="9"/>
      <c r="I1214" s="9">
        <v>49</v>
      </c>
      <c r="J1214" s="9">
        <v>2</v>
      </c>
      <c r="K1214" s="9"/>
      <c r="L1214" s="9">
        <v>47</v>
      </c>
      <c r="M1214" s="9"/>
      <c r="N1214" s="9">
        <v>46</v>
      </c>
      <c r="O1214" s="9">
        <v>2</v>
      </c>
      <c r="P1214" s="9"/>
      <c r="Q1214" s="9">
        <v>44</v>
      </c>
      <c r="R1214" s="9"/>
      <c r="S1214" s="9">
        <v>3</v>
      </c>
      <c r="T1214" s="9"/>
      <c r="U1214" s="9"/>
      <c r="V1214" s="9">
        <v>3</v>
      </c>
      <c r="W1214" s="9"/>
      <c r="X1214" s="8">
        <v>120</v>
      </c>
      <c r="Y1214" s="55"/>
      <c r="Z1214" s="49">
        <v>0.41</v>
      </c>
      <c r="AA1214" s="11">
        <v>2</v>
      </c>
      <c r="AB1214" s="8"/>
      <c r="AC1214" s="8">
        <v>95.64</v>
      </c>
      <c r="AD1214" s="8">
        <v>89.64</v>
      </c>
      <c r="AE1214" s="8">
        <v>6</v>
      </c>
    </row>
    <row r="1215" spans="1:31" hidden="1" x14ac:dyDescent="0.25">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idden="1" x14ac:dyDescent="0.25">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idden="1" x14ac:dyDescent="0.25">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x14ac:dyDescent="0.25">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x14ac:dyDescent="0.25">
      <c r="A1219" s="8">
        <v>501130003</v>
      </c>
      <c r="B1219" s="66" t="s">
        <v>1138</v>
      </c>
      <c r="C1219" s="10"/>
      <c r="D1219" s="9"/>
      <c r="E1219" s="9"/>
      <c r="F1219" s="9"/>
      <c r="G1219" s="9"/>
      <c r="H1219" s="9"/>
      <c r="I1219" s="9">
        <v>7</v>
      </c>
      <c r="J1219" s="9"/>
      <c r="K1219" s="9"/>
      <c r="L1219" s="9">
        <v>7</v>
      </c>
      <c r="M1219" s="9"/>
      <c r="N1219" s="9">
        <v>7</v>
      </c>
      <c r="O1219" s="9"/>
      <c r="P1219" s="9"/>
      <c r="Q1219" s="9">
        <v>7</v>
      </c>
      <c r="R1219" s="9"/>
      <c r="S1219" s="9"/>
      <c r="T1219" s="9"/>
      <c r="U1219" s="9"/>
      <c r="V1219" s="9"/>
      <c r="W1219" s="9"/>
      <c r="X1219" s="8">
        <v>120</v>
      </c>
      <c r="Y1219" s="55"/>
      <c r="Z1219" s="49">
        <v>0.41</v>
      </c>
      <c r="AA1219" s="11">
        <v>2</v>
      </c>
      <c r="AB1219" s="8"/>
      <c r="AC1219" s="8">
        <v>14</v>
      </c>
      <c r="AD1219" s="8">
        <v>14</v>
      </c>
      <c r="AE1219" s="8"/>
    </row>
    <row r="1220" spans="1:31" hidden="1" x14ac:dyDescent="0.25">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x14ac:dyDescent="0.25">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25">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x14ac:dyDescent="0.25">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idden="1" x14ac:dyDescent="0.25">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x14ac:dyDescent="0.25">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idden="1" x14ac:dyDescent="0.25">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x14ac:dyDescent="0.25">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idden="1" x14ac:dyDescent="0.25">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idden="1" x14ac:dyDescent="0.25">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x14ac:dyDescent="0.25">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x14ac:dyDescent="0.25">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idden="1" x14ac:dyDescent="0.25">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idden="1" x14ac:dyDescent="0.25">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idden="1" x14ac:dyDescent="0.25">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idden="1" x14ac:dyDescent="0.25">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idden="1" x14ac:dyDescent="0.25">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x14ac:dyDescent="0.25">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x14ac:dyDescent="0.25">
      <c r="A1239" s="8">
        <v>501130023</v>
      </c>
      <c r="B1239" s="66" t="s">
        <v>376</v>
      </c>
      <c r="C1239" s="10"/>
      <c r="D1239" s="9">
        <v>3</v>
      </c>
      <c r="E1239" s="9">
        <v>2</v>
      </c>
      <c r="F1239" s="9"/>
      <c r="G1239" s="9">
        <v>1</v>
      </c>
      <c r="H1239" s="9"/>
      <c r="I1239" s="9">
        <v>19</v>
      </c>
      <c r="J1239" s="9">
        <v>3</v>
      </c>
      <c r="K1239" s="9"/>
      <c r="L1239" s="9">
        <v>16</v>
      </c>
      <c r="M1239" s="9"/>
      <c r="N1239" s="9">
        <v>21</v>
      </c>
      <c r="O1239" s="9">
        <v>5</v>
      </c>
      <c r="P1239" s="9"/>
      <c r="Q1239" s="9">
        <v>16</v>
      </c>
      <c r="R1239" s="9"/>
      <c r="S1239" s="9">
        <v>1</v>
      </c>
      <c r="T1239" s="9"/>
      <c r="U1239" s="9"/>
      <c r="V1239" s="9">
        <v>1</v>
      </c>
      <c r="W1239" s="9"/>
      <c r="X1239" s="8">
        <v>120</v>
      </c>
      <c r="Y1239" s="55"/>
      <c r="Z1239" s="49">
        <v>0.41</v>
      </c>
      <c r="AA1239" s="11">
        <v>2</v>
      </c>
      <c r="AB1239" s="8">
        <v>3.64</v>
      </c>
      <c r="AC1239" s="8">
        <v>34.46</v>
      </c>
      <c r="AD1239" s="8">
        <v>36.1</v>
      </c>
      <c r="AE1239" s="8">
        <v>2</v>
      </c>
    </row>
    <row r="1240" spans="1:31" ht="25.5" hidden="1" x14ac:dyDescent="0.25">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idden="1" x14ac:dyDescent="0.25">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x14ac:dyDescent="0.25">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x14ac:dyDescent="0.25">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x14ac:dyDescent="0.25">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idden="1" x14ac:dyDescent="0.25">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x14ac:dyDescent="0.25">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idden="1" x14ac:dyDescent="0.25">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x14ac:dyDescent="0.25">
      <c r="A1248" s="8">
        <v>501130032</v>
      </c>
      <c r="B1248" s="66" t="s">
        <v>1165</v>
      </c>
      <c r="C1248" s="10"/>
      <c r="D1248" s="9"/>
      <c r="E1248" s="9"/>
      <c r="F1248" s="9"/>
      <c r="G1248" s="9"/>
      <c r="H1248" s="9"/>
      <c r="I1248" s="9">
        <v>1</v>
      </c>
      <c r="J1248" s="9"/>
      <c r="K1248" s="9"/>
      <c r="L1248" s="9">
        <v>1</v>
      </c>
      <c r="M1248" s="9"/>
      <c r="N1248" s="9"/>
      <c r="O1248" s="9"/>
      <c r="P1248" s="9"/>
      <c r="Q1248" s="9"/>
      <c r="R1248" s="9"/>
      <c r="S1248" s="9">
        <v>1</v>
      </c>
      <c r="T1248" s="9"/>
      <c r="U1248" s="9"/>
      <c r="V1248" s="9">
        <v>1</v>
      </c>
      <c r="W1248" s="9"/>
      <c r="X1248" s="8">
        <v>120</v>
      </c>
      <c r="Y1248" s="55"/>
      <c r="Z1248" s="49">
        <v>0.41</v>
      </c>
      <c r="AA1248" s="11">
        <v>2</v>
      </c>
      <c r="AB1248" s="8"/>
      <c r="AC1248" s="8">
        <v>2</v>
      </c>
      <c r="AD1248" s="8"/>
      <c r="AE1248" s="8">
        <v>2</v>
      </c>
    </row>
    <row r="1249" spans="1:31" ht="25.5" hidden="1" x14ac:dyDescent="0.25">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x14ac:dyDescent="0.25">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x14ac:dyDescent="0.25">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x14ac:dyDescent="0.25">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x14ac:dyDescent="0.25">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x14ac:dyDescent="0.25">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x14ac:dyDescent="0.25">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idden="1" x14ac:dyDescent="0.25">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idden="1" x14ac:dyDescent="0.25">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x14ac:dyDescent="0.25">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x14ac:dyDescent="0.25">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x14ac:dyDescent="0.25">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x14ac:dyDescent="0.25">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idden="1" x14ac:dyDescent="0.25">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idden="1" x14ac:dyDescent="0.25">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x14ac:dyDescent="0.25">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x14ac:dyDescent="0.25">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x14ac:dyDescent="0.25">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x14ac:dyDescent="0.25">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idden="1" x14ac:dyDescent="0.25">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x14ac:dyDescent="0.25">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idden="1" x14ac:dyDescent="0.25">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idden="1" x14ac:dyDescent="0.25">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x14ac:dyDescent="0.25">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x14ac:dyDescent="0.25">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idden="1" x14ac:dyDescent="0.25">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x14ac:dyDescent="0.25">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x14ac:dyDescent="0.25">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x14ac:dyDescent="0.25">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x14ac:dyDescent="0.25">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idden="1" x14ac:dyDescent="0.25">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x14ac:dyDescent="0.25">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x14ac:dyDescent="0.25">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x14ac:dyDescent="0.25">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x14ac:dyDescent="0.25">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x14ac:dyDescent="0.25">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idden="1" x14ac:dyDescent="0.25">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x14ac:dyDescent="0.25">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idden="1" x14ac:dyDescent="0.25">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x14ac:dyDescent="0.25">
      <c r="A1291" s="8">
        <v>501130075</v>
      </c>
      <c r="B1291" s="66" t="s">
        <v>1208</v>
      </c>
      <c r="C1291" s="10"/>
      <c r="D1291" s="9">
        <v>1</v>
      </c>
      <c r="E1291" s="9">
        <v>1</v>
      </c>
      <c r="F1291" s="9"/>
      <c r="G1291" s="9"/>
      <c r="H1291" s="9"/>
      <c r="I1291" s="9">
        <v>5</v>
      </c>
      <c r="J1291" s="9">
        <v>2</v>
      </c>
      <c r="K1291" s="9"/>
      <c r="L1291" s="9">
        <v>3</v>
      </c>
      <c r="M1291" s="9"/>
      <c r="N1291" s="9">
        <v>5</v>
      </c>
      <c r="O1291" s="9">
        <v>3</v>
      </c>
      <c r="P1291" s="9"/>
      <c r="Q1291" s="9">
        <v>2</v>
      </c>
      <c r="R1291" s="9"/>
      <c r="S1291" s="9">
        <v>1</v>
      </c>
      <c r="T1291" s="9"/>
      <c r="U1291" s="9"/>
      <c r="V1291" s="9">
        <v>1</v>
      </c>
      <c r="W1291" s="9"/>
      <c r="X1291" s="8">
        <v>120</v>
      </c>
      <c r="Y1291" s="55"/>
      <c r="Z1291" s="49">
        <v>0.41</v>
      </c>
      <c r="AA1291" s="11">
        <v>2</v>
      </c>
      <c r="AB1291" s="8">
        <v>0.82</v>
      </c>
      <c r="AC1291" s="8">
        <v>7.64</v>
      </c>
      <c r="AD1291" s="8">
        <v>6.46</v>
      </c>
      <c r="AE1291" s="8">
        <v>2</v>
      </c>
    </row>
    <row r="1292" spans="1:31" ht="25.5" x14ac:dyDescent="0.25">
      <c r="A1292" s="8">
        <v>501130076</v>
      </c>
      <c r="B1292" s="66" t="s">
        <v>1209</v>
      </c>
      <c r="C1292" s="10"/>
      <c r="D1292" s="9"/>
      <c r="E1292" s="9"/>
      <c r="F1292" s="9"/>
      <c r="G1292" s="9"/>
      <c r="H1292" s="9"/>
      <c r="I1292" s="9">
        <v>2</v>
      </c>
      <c r="J1292" s="9"/>
      <c r="K1292" s="9"/>
      <c r="L1292" s="9">
        <v>2</v>
      </c>
      <c r="M1292" s="9"/>
      <c r="N1292" s="9">
        <v>1</v>
      </c>
      <c r="O1292" s="9"/>
      <c r="P1292" s="9"/>
      <c r="Q1292" s="9">
        <v>1</v>
      </c>
      <c r="R1292" s="9"/>
      <c r="S1292" s="9">
        <v>1</v>
      </c>
      <c r="T1292" s="9"/>
      <c r="U1292" s="9"/>
      <c r="V1292" s="9">
        <v>1</v>
      </c>
      <c r="W1292" s="9"/>
      <c r="X1292" s="8">
        <v>120</v>
      </c>
      <c r="Y1292" s="55"/>
      <c r="Z1292" s="49">
        <v>0.41</v>
      </c>
      <c r="AA1292" s="11">
        <v>2</v>
      </c>
      <c r="AB1292" s="8"/>
      <c r="AC1292" s="8">
        <v>4</v>
      </c>
      <c r="AD1292" s="8">
        <v>2</v>
      </c>
      <c r="AE1292" s="8">
        <v>2</v>
      </c>
    </row>
    <row r="1293" spans="1:31" ht="25.5" hidden="1" x14ac:dyDescent="0.25">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idden="1" x14ac:dyDescent="0.25">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x14ac:dyDescent="0.25">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x14ac:dyDescent="0.25">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idden="1" x14ac:dyDescent="0.25">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x14ac:dyDescent="0.25">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idden="1" x14ac:dyDescent="0.25">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x14ac:dyDescent="0.25">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x14ac:dyDescent="0.25">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x14ac:dyDescent="0.25">
      <c r="A1303" s="8">
        <v>501130087</v>
      </c>
      <c r="B1303" s="66" t="s">
        <v>1220</v>
      </c>
      <c r="C1303" s="10"/>
      <c r="D1303" s="9"/>
      <c r="E1303" s="9"/>
      <c r="F1303" s="9"/>
      <c r="G1303" s="9"/>
      <c r="H1303" s="9"/>
      <c r="I1303" s="9">
        <v>1</v>
      </c>
      <c r="J1303" s="9"/>
      <c r="K1303" s="9"/>
      <c r="L1303" s="9">
        <v>1</v>
      </c>
      <c r="M1303" s="9"/>
      <c r="N1303" s="9"/>
      <c r="O1303" s="9"/>
      <c r="P1303" s="9"/>
      <c r="Q1303" s="9"/>
      <c r="R1303" s="9"/>
      <c r="S1303" s="9">
        <v>1</v>
      </c>
      <c r="T1303" s="9"/>
      <c r="U1303" s="9"/>
      <c r="V1303" s="9">
        <v>1</v>
      </c>
      <c r="W1303" s="9"/>
      <c r="X1303" s="8">
        <v>120</v>
      </c>
      <c r="Y1303" s="55"/>
      <c r="Z1303" s="49">
        <v>0.41</v>
      </c>
      <c r="AA1303" s="11">
        <v>2</v>
      </c>
      <c r="AB1303" s="8"/>
      <c r="AC1303" s="8">
        <v>2</v>
      </c>
      <c r="AD1303" s="8"/>
      <c r="AE1303" s="8">
        <v>2</v>
      </c>
    </row>
    <row r="1304" spans="1:31" hidden="1" x14ac:dyDescent="0.25">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idden="1" x14ac:dyDescent="0.25">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x14ac:dyDescent="0.25">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x14ac:dyDescent="0.25">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idden="1" x14ac:dyDescent="0.25">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x14ac:dyDescent="0.25">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idden="1" x14ac:dyDescent="0.25">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idden="1" x14ac:dyDescent="0.25">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x14ac:dyDescent="0.25">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idden="1" x14ac:dyDescent="0.25">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x14ac:dyDescent="0.25">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idden="1" x14ac:dyDescent="0.25">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x14ac:dyDescent="0.25">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idden="1" x14ac:dyDescent="0.25">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idden="1" x14ac:dyDescent="0.25">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idden="1" x14ac:dyDescent="0.25">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x14ac:dyDescent="0.25">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x14ac:dyDescent="0.25">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x14ac:dyDescent="0.25">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x14ac:dyDescent="0.25">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idden="1" x14ac:dyDescent="0.25">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x14ac:dyDescent="0.25">
      <c r="A1327" s="8">
        <v>501130111</v>
      </c>
      <c r="B1327" s="66" t="s">
        <v>1243</v>
      </c>
      <c r="C1327" s="10"/>
      <c r="D1327" s="9"/>
      <c r="E1327" s="9"/>
      <c r="F1327" s="9"/>
      <c r="G1327" s="9"/>
      <c r="H1327" s="9"/>
      <c r="I1327" s="9">
        <v>1</v>
      </c>
      <c r="J1327" s="9"/>
      <c r="K1327" s="9"/>
      <c r="L1327" s="9">
        <v>1</v>
      </c>
      <c r="M1327" s="9"/>
      <c r="N1327" s="9"/>
      <c r="O1327" s="9"/>
      <c r="P1327" s="9"/>
      <c r="Q1327" s="9"/>
      <c r="R1327" s="9"/>
      <c r="S1327" s="9">
        <v>1</v>
      </c>
      <c r="T1327" s="9"/>
      <c r="U1327" s="9"/>
      <c r="V1327" s="9">
        <v>1</v>
      </c>
      <c r="W1327" s="9"/>
      <c r="X1327" s="8">
        <v>120</v>
      </c>
      <c r="Y1327" s="55"/>
      <c r="Z1327" s="49">
        <v>0.41</v>
      </c>
      <c r="AA1327" s="11">
        <v>2</v>
      </c>
      <c r="AB1327" s="8"/>
      <c r="AC1327" s="8">
        <v>2</v>
      </c>
      <c r="AD1327" s="8"/>
      <c r="AE1327" s="8">
        <v>2</v>
      </c>
    </row>
    <row r="1328" spans="1:31" hidden="1" x14ac:dyDescent="0.25">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idden="1" x14ac:dyDescent="0.25">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x14ac:dyDescent="0.25">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x14ac:dyDescent="0.25">
      <c r="A1331" s="8">
        <v>501130115</v>
      </c>
      <c r="B1331" s="66" t="s">
        <v>1247</v>
      </c>
      <c r="C1331" s="10"/>
      <c r="D1331" s="9"/>
      <c r="E1331" s="9"/>
      <c r="F1331" s="9"/>
      <c r="G1331" s="9"/>
      <c r="H1331" s="9"/>
      <c r="I1331" s="9">
        <v>5</v>
      </c>
      <c r="J1331" s="9">
        <v>4</v>
      </c>
      <c r="K1331" s="9"/>
      <c r="L1331" s="9">
        <v>1</v>
      </c>
      <c r="M1331" s="9"/>
      <c r="N1331" s="9">
        <v>5</v>
      </c>
      <c r="O1331" s="9">
        <v>4</v>
      </c>
      <c r="P1331" s="9"/>
      <c r="Q1331" s="9">
        <v>1</v>
      </c>
      <c r="R1331" s="9"/>
      <c r="S1331" s="9"/>
      <c r="T1331" s="9"/>
      <c r="U1331" s="9"/>
      <c r="V1331" s="9"/>
      <c r="W1331" s="9"/>
      <c r="X1331" s="8">
        <v>120</v>
      </c>
      <c r="Y1331" s="55"/>
      <c r="Z1331" s="49">
        <v>0.41</v>
      </c>
      <c r="AA1331" s="11">
        <v>2</v>
      </c>
      <c r="AB1331" s="8"/>
      <c r="AC1331" s="8">
        <v>5.28</v>
      </c>
      <c r="AD1331" s="8">
        <v>5.28</v>
      </c>
      <c r="AE1331" s="8"/>
    </row>
    <row r="1332" spans="1:31" ht="25.5" hidden="1" x14ac:dyDescent="0.25">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x14ac:dyDescent="0.25">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idden="1" x14ac:dyDescent="0.25">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idden="1" x14ac:dyDescent="0.25">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idden="1" x14ac:dyDescent="0.25">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idden="1" x14ac:dyDescent="0.25">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x14ac:dyDescent="0.25">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x14ac:dyDescent="0.25">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hidden="1" customHeight="1" x14ac:dyDescent="0.25">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x14ac:dyDescent="0.25">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idden="1" x14ac:dyDescent="0.25">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x14ac:dyDescent="0.25">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idden="1" x14ac:dyDescent="0.25">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x14ac:dyDescent="0.25">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x14ac:dyDescent="0.25">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idden="1" x14ac:dyDescent="0.25">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idden="1" x14ac:dyDescent="0.25">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idden="1" x14ac:dyDescent="0.25">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x14ac:dyDescent="0.25">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x14ac:dyDescent="0.25">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x14ac:dyDescent="0.25">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x14ac:dyDescent="0.25">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x14ac:dyDescent="0.25">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x14ac:dyDescent="0.25">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x14ac:dyDescent="0.25">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x14ac:dyDescent="0.25">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x14ac:dyDescent="0.25">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idden="1" x14ac:dyDescent="0.25">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idden="1" x14ac:dyDescent="0.25">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idden="1" x14ac:dyDescent="0.25">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idden="1" x14ac:dyDescent="0.25">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idden="1" x14ac:dyDescent="0.25">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idden="1" x14ac:dyDescent="0.25">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idden="1" x14ac:dyDescent="0.25">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idden="1" x14ac:dyDescent="0.25">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idden="1" x14ac:dyDescent="0.25">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idden="1" x14ac:dyDescent="0.25">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x14ac:dyDescent="0.25">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x14ac:dyDescent="0.25">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x14ac:dyDescent="0.25">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idden="1" x14ac:dyDescent="0.25">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x14ac:dyDescent="0.25">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x14ac:dyDescent="0.25">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x14ac:dyDescent="0.25">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x14ac:dyDescent="0.25">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x14ac:dyDescent="0.25">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2" ht="25.5" hidden="1" x14ac:dyDescent="0.25">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2" ht="25.5" hidden="1" x14ac:dyDescent="0.25">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2" hidden="1" x14ac:dyDescent="0.25">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2" hidden="1" x14ac:dyDescent="0.25">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2" ht="25.5" hidden="1" x14ac:dyDescent="0.25">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2" ht="25.5" hidden="1" x14ac:dyDescent="0.25">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2" ht="38.25" hidden="1" x14ac:dyDescent="0.25">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2" ht="25.5" hidden="1" x14ac:dyDescent="0.25">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2" hidden="1" x14ac:dyDescent="0.25">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2" x14ac:dyDescent="0.25">
      <c r="A1418" s="74">
        <v>503000000</v>
      </c>
      <c r="B1418" s="75" t="s">
        <v>1330</v>
      </c>
      <c r="C1418" s="68"/>
      <c r="D1418" s="69"/>
      <c r="E1418" s="69"/>
      <c r="F1418" s="69"/>
      <c r="G1418" s="69"/>
      <c r="H1418" s="69"/>
      <c r="I1418" s="69">
        <v>2</v>
      </c>
      <c r="J1418" s="69"/>
      <c r="K1418" s="69"/>
      <c r="L1418" s="69">
        <v>2</v>
      </c>
      <c r="M1418" s="69"/>
      <c r="N1418" s="69">
        <v>2</v>
      </c>
      <c r="O1418" s="69"/>
      <c r="P1418" s="69"/>
      <c r="Q1418" s="69">
        <v>2</v>
      </c>
      <c r="R1418" s="69"/>
      <c r="S1418" s="69"/>
      <c r="T1418" s="69"/>
      <c r="U1418" s="69"/>
      <c r="V1418" s="69"/>
      <c r="W1418" s="69"/>
      <c r="X1418" s="74">
        <v>130</v>
      </c>
      <c r="Y1418" s="76"/>
      <c r="Z1418" s="77">
        <v>0.41</v>
      </c>
      <c r="AA1418" s="78">
        <v>2</v>
      </c>
      <c r="AB1418" s="74"/>
      <c r="AC1418" s="74">
        <v>4.3333333333333304</v>
      </c>
      <c r="AD1418" s="74">
        <v>4.3333333333333304</v>
      </c>
      <c r="AE1418" s="74"/>
    </row>
    <row r="1419" spans="1:32" x14ac:dyDescent="0.25">
      <c r="A1419" s="74">
        <v>600020000</v>
      </c>
      <c r="B1419" s="75" t="s">
        <v>684</v>
      </c>
      <c r="C1419" s="68"/>
      <c r="D1419" s="69"/>
      <c r="E1419" s="69"/>
      <c r="F1419" s="69"/>
      <c r="G1419" s="69"/>
      <c r="H1419" s="69"/>
      <c r="I1419" s="69">
        <v>5</v>
      </c>
      <c r="J1419" s="69">
        <v>3</v>
      </c>
      <c r="K1419" s="69"/>
      <c r="L1419" s="69">
        <v>2</v>
      </c>
      <c r="M1419" s="69"/>
      <c r="N1419" s="69">
        <v>5</v>
      </c>
      <c r="O1419" s="69">
        <v>3</v>
      </c>
      <c r="P1419" s="69"/>
      <c r="Q1419" s="69">
        <v>2</v>
      </c>
      <c r="R1419" s="69"/>
      <c r="S1419" s="69"/>
      <c r="T1419" s="69"/>
      <c r="U1419" s="69"/>
      <c r="V1419" s="69"/>
      <c r="W1419" s="69"/>
      <c r="X1419" s="74">
        <v>60</v>
      </c>
      <c r="Y1419" s="76"/>
      <c r="Z1419" s="77">
        <v>0.41</v>
      </c>
      <c r="AA1419" s="78">
        <v>2</v>
      </c>
      <c r="AB1419" s="74"/>
      <c r="AC1419" s="74">
        <v>3.23</v>
      </c>
      <c r="AD1419" s="74">
        <v>3.23</v>
      </c>
      <c r="AE1419" s="74"/>
    </row>
    <row r="1420" spans="1:32" ht="15" customHeight="1" x14ac:dyDescent="0.25">
      <c r="A1420" s="112" t="s">
        <v>6</v>
      </c>
      <c r="B1420" s="113"/>
      <c r="C1420" s="12"/>
      <c r="D1420" s="13">
        <f>SUM(E1420:H1420)</f>
        <v>32</v>
      </c>
      <c r="E1420" s="13">
        <f>E877+E1418+E1419</f>
        <v>3</v>
      </c>
      <c r="F1420" s="13">
        <f>F877+F1418+F1419</f>
        <v>0</v>
      </c>
      <c r="G1420" s="13">
        <f>G877+G1418+G1419</f>
        <v>29</v>
      </c>
      <c r="H1420" s="13">
        <f>H877+H1418+H1419</f>
        <v>0</v>
      </c>
      <c r="I1420" s="13">
        <f>SUM(J1420:M1420)</f>
        <v>562</v>
      </c>
      <c r="J1420" s="13">
        <f>J877+J1418+J1419</f>
        <v>55</v>
      </c>
      <c r="K1420" s="13">
        <f>K877+K1418+K1419</f>
        <v>0</v>
      </c>
      <c r="L1420" s="13">
        <f>L877+L1418+L1419</f>
        <v>507</v>
      </c>
      <c r="M1420" s="13">
        <f>M877+M1418+M1419</f>
        <v>0</v>
      </c>
      <c r="N1420" s="13">
        <f>SUM(O1420:R1420)</f>
        <v>522</v>
      </c>
      <c r="O1420" s="13">
        <f>O877+O1418+O1419</f>
        <v>58</v>
      </c>
      <c r="P1420" s="13">
        <f>P877+P1418+P1419</f>
        <v>0</v>
      </c>
      <c r="Q1420" s="13">
        <f>Q877+Q1418+Q1419</f>
        <v>464</v>
      </c>
      <c r="R1420" s="13">
        <f>R877+R1418+R1419</f>
        <v>0</v>
      </c>
      <c r="S1420" s="13">
        <f>SUM(T1420:W1420)</f>
        <v>72</v>
      </c>
      <c r="T1420" s="13">
        <f>T877+T1418+T1419</f>
        <v>0</v>
      </c>
      <c r="U1420" s="13">
        <f>U877+U1418+U1419</f>
        <v>0</v>
      </c>
      <c r="V1420" s="13">
        <f>V877+V1418+V1419</f>
        <v>72</v>
      </c>
      <c r="W1420" s="13">
        <f>W877+W1418+W1419</f>
        <v>0</v>
      </c>
      <c r="X1420" s="38" t="s">
        <v>1964</v>
      </c>
      <c r="Y1420" s="56"/>
      <c r="Z1420" s="50" t="s">
        <v>1964</v>
      </c>
      <c r="AA1420" s="44" t="s">
        <v>1964</v>
      </c>
      <c r="AB1420" s="40">
        <f>AB877+AB1418+AB1419</f>
        <v>66.993333333333297</v>
      </c>
      <c r="AC1420" s="40">
        <f>AC877+AC1418+AC1419</f>
        <v>1135.201833333334</v>
      </c>
      <c r="AD1420" s="40">
        <f>AD877+AD1418+AD1419</f>
        <v>1043.7451666666677</v>
      </c>
      <c r="AE1420" s="40">
        <f>AE877+AE1418+AE1419</f>
        <v>158.45000000000007</v>
      </c>
    </row>
    <row r="1421" spans="1:32" s="26" customFormat="1" ht="15" customHeight="1" x14ac:dyDescent="0.25">
      <c r="A1421" s="101" t="s">
        <v>1331</v>
      </c>
      <c r="B1421" s="102"/>
      <c r="C1421" s="14"/>
      <c r="D1421" s="7">
        <f>SUM(E1421:H1421)</f>
        <v>366</v>
      </c>
      <c r="E1421" s="7">
        <f>E529+E726+E875+E1420</f>
        <v>91</v>
      </c>
      <c r="F1421" s="7">
        <f>F529+F726+F875+F1420</f>
        <v>0</v>
      </c>
      <c r="G1421" s="7">
        <f>G529+G726+G875+G1420</f>
        <v>275</v>
      </c>
      <c r="H1421" s="7">
        <f>H529+H726+H875+H1420</f>
        <v>0</v>
      </c>
      <c r="I1421" s="7">
        <f>SUM(J1421:M1421)</f>
        <v>1520</v>
      </c>
      <c r="J1421" s="7">
        <f>J529+J726+J875+J1420</f>
        <v>413</v>
      </c>
      <c r="K1421" s="7">
        <f>K529+K726+K875+K1420</f>
        <v>0</v>
      </c>
      <c r="L1421" s="7">
        <f>L529+L726+L875+L1420</f>
        <v>1107</v>
      </c>
      <c r="M1421" s="7">
        <f>M529+M726+M875+M1420</f>
        <v>0</v>
      </c>
      <c r="N1421" s="7">
        <f>SUM(O1421:R1421)</f>
        <v>1504</v>
      </c>
      <c r="O1421" s="7">
        <f>O529+O726+O875+O1420</f>
        <v>443</v>
      </c>
      <c r="P1421" s="7">
        <f>P529+P726+P875+P1420</f>
        <v>0</v>
      </c>
      <c r="Q1421" s="7">
        <f>Q529+Q726+Q875+Q1420</f>
        <v>1061</v>
      </c>
      <c r="R1421" s="7">
        <f>R529+R726+R875+R1420</f>
        <v>0</v>
      </c>
      <c r="S1421" s="7">
        <f>SUM(T1421:W1421)</f>
        <v>382</v>
      </c>
      <c r="T1421" s="7">
        <f>T529+T726+T875+T1420</f>
        <v>61</v>
      </c>
      <c r="U1421" s="7">
        <f>U529+U726+U875+U1420</f>
        <v>0</v>
      </c>
      <c r="V1421" s="7">
        <f>V529+V726+V875+V1420</f>
        <v>321</v>
      </c>
      <c r="W1421" s="7">
        <f>W529+W726+W875+W1420</f>
        <v>0</v>
      </c>
      <c r="X1421" s="39" t="s">
        <v>1964</v>
      </c>
      <c r="Y1421" s="57"/>
      <c r="Z1421" s="51" t="s">
        <v>1964</v>
      </c>
      <c r="AA1421" s="45" t="s">
        <v>1964</v>
      </c>
      <c r="AB1421" s="34">
        <f>AB529+AB726+AB875+AB1420</f>
        <v>1672.8936666666668</v>
      </c>
      <c r="AC1421" s="34">
        <f>AC529+AC726+AC875+AC1420</f>
        <v>4413.2056666666649</v>
      </c>
      <c r="AD1421" s="34">
        <f>AD529+AD726+AD875+AD1420</f>
        <v>4358.7564999999977</v>
      </c>
      <c r="AE1421" s="34">
        <f>AE529+AE726+AE875+AE1420</f>
        <v>1727.3428333333334</v>
      </c>
      <c r="AF1421" s="29"/>
    </row>
  </sheetData>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&amp;C&amp;L4BAA4301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6"/>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7"/>
      <c r="B1" s="65" t="s">
        <v>2184</v>
      </c>
      <c r="C1" s="95"/>
      <c r="D1" s="41"/>
      <c r="E1" s="41"/>
      <c r="I1" s="97"/>
      <c r="J1" s="97"/>
      <c r="K1" s="97"/>
      <c r="L1" s="97"/>
      <c r="M1" s="97"/>
      <c r="N1" s="97"/>
      <c r="O1" s="97"/>
      <c r="X1" s="37"/>
      <c r="Y1" s="53"/>
      <c r="Z1" s="47"/>
      <c r="AA1" s="42"/>
      <c r="AB1" s="37"/>
      <c r="AC1" s="37"/>
      <c r="AD1" s="37"/>
      <c r="AE1" s="37"/>
      <c r="AF1" s="92"/>
    </row>
    <row r="2" spans="1:32" s="1" customFormat="1" ht="20.100000000000001" customHeight="1" x14ac:dyDescent="0.25">
      <c r="A2" s="94"/>
      <c r="B2" s="65" t="s">
        <v>16</v>
      </c>
      <c r="C2" s="96"/>
      <c r="D2" s="41"/>
      <c r="E2" s="41"/>
      <c r="X2" s="37"/>
      <c r="Y2" s="53"/>
      <c r="Z2" s="47"/>
      <c r="AA2" s="42"/>
      <c r="AB2" s="37"/>
      <c r="AC2" s="37"/>
      <c r="AD2" s="37"/>
      <c r="AE2" s="37"/>
      <c r="AF2" s="92"/>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25">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25">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1" t="s">
        <v>433</v>
      </c>
      <c r="B8" s="102"/>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07" t="s">
        <v>1965</v>
      </c>
      <c r="B9" s="108"/>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07" t="s">
        <v>1966</v>
      </c>
      <c r="B440" s="108"/>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12" t="s">
        <v>6</v>
      </c>
      <c r="B502" s="113"/>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1" t="s">
        <v>686</v>
      </c>
      <c r="B503" s="102"/>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07" t="s">
        <v>1972</v>
      </c>
      <c r="B504" s="108"/>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2" ht="25.5" hidden="1" x14ac:dyDescent="0.25">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12" t="s">
        <v>6</v>
      </c>
      <c r="B639" s="113"/>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1" t="s">
        <v>817</v>
      </c>
      <c r="B640" s="102"/>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07" t="s">
        <v>1978</v>
      </c>
      <c r="B641" s="108"/>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idden="1" x14ac:dyDescent="0.25">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ustomHeight="1" x14ac:dyDescent="0.25">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5.5" hidden="1" x14ac:dyDescent="0.25">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idden="1" x14ac:dyDescent="0.25">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x14ac:dyDescent="0.25">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idden="1" x14ac:dyDescent="0.25">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x14ac:dyDescent="0.25">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x14ac:dyDescent="0.25">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x14ac:dyDescent="0.25">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idden="1" x14ac:dyDescent="0.25">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x14ac:dyDescent="0.25">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x14ac:dyDescent="0.25">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idden="1" x14ac:dyDescent="0.25">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idden="1" x14ac:dyDescent="0.25">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x14ac:dyDescent="0.25">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idden="1" x14ac:dyDescent="0.25">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x14ac:dyDescent="0.25">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x14ac:dyDescent="0.25">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idden="1" x14ac:dyDescent="0.25">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idden="1" x14ac:dyDescent="0.25">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idden="1" x14ac:dyDescent="0.25">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idden="1" x14ac:dyDescent="0.25">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x14ac:dyDescent="0.25">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idden="1" x14ac:dyDescent="0.25">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idden="1" x14ac:dyDescent="0.25">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idden="1" x14ac:dyDescent="0.25">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x14ac:dyDescent="0.25">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x14ac:dyDescent="0.25">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idden="1" x14ac:dyDescent="0.25">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x14ac:dyDescent="0.25">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idden="1" x14ac:dyDescent="0.25">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x14ac:dyDescent="0.25">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idden="1" x14ac:dyDescent="0.25">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idden="1" x14ac:dyDescent="0.25">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x14ac:dyDescent="0.25">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idden="1" x14ac:dyDescent="0.25">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x14ac:dyDescent="0.25">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idden="1" x14ac:dyDescent="0.25">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idden="1" x14ac:dyDescent="0.25">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idden="1" x14ac:dyDescent="0.25">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x14ac:dyDescent="0.25">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x14ac:dyDescent="0.25">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idden="1" x14ac:dyDescent="0.25">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x14ac:dyDescent="0.25">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idden="1" x14ac:dyDescent="0.25">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x14ac:dyDescent="0.25">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x14ac:dyDescent="0.25">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x14ac:dyDescent="0.25">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idden="1" x14ac:dyDescent="0.25">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x14ac:dyDescent="0.25">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x14ac:dyDescent="0.25">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x14ac:dyDescent="0.25">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idden="1" x14ac:dyDescent="0.25">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x14ac:dyDescent="0.25">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idden="1" x14ac:dyDescent="0.25">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x14ac:dyDescent="0.25">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idden="1" x14ac:dyDescent="0.25">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x14ac:dyDescent="0.25">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idden="1" x14ac:dyDescent="0.25">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idden="1" x14ac:dyDescent="0.25">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x14ac:dyDescent="0.25">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x14ac:dyDescent="0.25">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x14ac:dyDescent="0.25">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idden="1" x14ac:dyDescent="0.25">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x14ac:dyDescent="0.25">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idden="1" x14ac:dyDescent="0.25">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x14ac:dyDescent="0.25">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idden="1" x14ac:dyDescent="0.25">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x14ac:dyDescent="0.25">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idden="1" x14ac:dyDescent="0.25">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x14ac:dyDescent="0.25">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idden="1" x14ac:dyDescent="0.25">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idden="1" x14ac:dyDescent="0.25">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x14ac:dyDescent="0.25">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idden="1" x14ac:dyDescent="0.25">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idden="1" x14ac:dyDescent="0.25">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x14ac:dyDescent="0.25">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idden="1" x14ac:dyDescent="0.25">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x14ac:dyDescent="0.25">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idden="1" x14ac:dyDescent="0.25">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x14ac:dyDescent="0.25">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idden="1" x14ac:dyDescent="0.25">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idden="1" x14ac:dyDescent="0.25">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idden="1" x14ac:dyDescent="0.25">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idden="1" x14ac:dyDescent="0.25">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idden="1" x14ac:dyDescent="0.25">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x14ac:dyDescent="0.25">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idden="1" x14ac:dyDescent="0.25">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idden="1" x14ac:dyDescent="0.25">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x14ac:dyDescent="0.25">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idden="1" x14ac:dyDescent="0.25">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x14ac:dyDescent="0.25">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idden="1" x14ac:dyDescent="0.25">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x14ac:dyDescent="0.25">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idden="1" x14ac:dyDescent="0.25">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x14ac:dyDescent="0.25">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x14ac:dyDescent="0.25">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idden="1" x14ac:dyDescent="0.25">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idden="1" x14ac:dyDescent="0.25">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x14ac:dyDescent="0.25">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idden="1" x14ac:dyDescent="0.25">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x14ac:dyDescent="0.25">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idden="1" x14ac:dyDescent="0.25">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idden="1" x14ac:dyDescent="0.25">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x14ac:dyDescent="0.25">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idden="1" x14ac:dyDescent="0.25">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x14ac:dyDescent="0.25">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idden="1" x14ac:dyDescent="0.25">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x14ac:dyDescent="0.25">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idden="1" x14ac:dyDescent="0.25">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x14ac:dyDescent="0.25">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idden="1" x14ac:dyDescent="0.25">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x14ac:dyDescent="0.25">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idden="1" x14ac:dyDescent="0.25">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idden="1" x14ac:dyDescent="0.25">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x14ac:dyDescent="0.25">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idden="1" x14ac:dyDescent="0.25">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x14ac:dyDescent="0.25">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idden="1" x14ac:dyDescent="0.25">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idden="1" x14ac:dyDescent="0.25">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x14ac:dyDescent="0.25">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idden="1" x14ac:dyDescent="0.25">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x14ac:dyDescent="0.25">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idden="1" x14ac:dyDescent="0.25">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x14ac:dyDescent="0.25">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x14ac:dyDescent="0.25">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idden="1" x14ac:dyDescent="0.25">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x14ac:dyDescent="0.25">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idden="1" x14ac:dyDescent="0.25">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x14ac:dyDescent="0.25">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x14ac:dyDescent="0.25">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x14ac:dyDescent="0.25">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x14ac:dyDescent="0.25">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x14ac:dyDescent="0.25">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idden="1" x14ac:dyDescent="0.25">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x14ac:dyDescent="0.25">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x14ac:dyDescent="0.25">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idden="1" x14ac:dyDescent="0.25">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x14ac:dyDescent="0.25">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idden="1" x14ac:dyDescent="0.25">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x14ac:dyDescent="0.25">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idden="1" x14ac:dyDescent="0.25">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idden="1" x14ac:dyDescent="0.25">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x14ac:dyDescent="0.25">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x14ac:dyDescent="0.25">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idden="1" x14ac:dyDescent="0.25">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x14ac:dyDescent="0.25">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x14ac:dyDescent="0.25">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x14ac:dyDescent="0.25">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idden="1" x14ac:dyDescent="0.25">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x14ac:dyDescent="0.25">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x14ac:dyDescent="0.25">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x14ac:dyDescent="0.25">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x14ac:dyDescent="0.25">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idden="1" x14ac:dyDescent="0.25">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x14ac:dyDescent="0.25">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idden="1" x14ac:dyDescent="0.25">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x14ac:dyDescent="0.25">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x14ac:dyDescent="0.25">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idden="1" x14ac:dyDescent="0.25">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x14ac:dyDescent="0.25">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x14ac:dyDescent="0.25">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idden="1" x14ac:dyDescent="0.25">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x14ac:dyDescent="0.25">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idden="1" x14ac:dyDescent="0.25">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x14ac:dyDescent="0.25">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idden="1" x14ac:dyDescent="0.25">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x14ac:dyDescent="0.25">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idden="1" x14ac:dyDescent="0.25">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idden="1" x14ac:dyDescent="0.25">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x14ac:dyDescent="0.25">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idden="1" x14ac:dyDescent="0.25">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x14ac:dyDescent="0.25">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idden="1" x14ac:dyDescent="0.25">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x14ac:dyDescent="0.25">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idden="1" x14ac:dyDescent="0.25">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idden="1" x14ac:dyDescent="0.25">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x14ac:dyDescent="0.25">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idden="1" x14ac:dyDescent="0.25">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x14ac:dyDescent="0.25">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idden="1" x14ac:dyDescent="0.25">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x14ac:dyDescent="0.25">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idden="1" x14ac:dyDescent="0.25">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idden="1" x14ac:dyDescent="0.25">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x14ac:dyDescent="0.25">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x14ac:dyDescent="0.25">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x14ac:dyDescent="0.25">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x14ac:dyDescent="0.25">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idden="1" x14ac:dyDescent="0.25">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idden="1" x14ac:dyDescent="0.25">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idden="1" x14ac:dyDescent="0.25">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x14ac:dyDescent="0.25">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hidden="1" customHeight="1" x14ac:dyDescent="0.25">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x14ac:dyDescent="0.25">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idden="1" x14ac:dyDescent="0.25">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x14ac:dyDescent="0.25">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idden="1" x14ac:dyDescent="0.25">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x14ac:dyDescent="0.25">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x14ac:dyDescent="0.25">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x14ac:dyDescent="0.25">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idden="1" x14ac:dyDescent="0.25">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idden="1" x14ac:dyDescent="0.25">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idden="1" x14ac:dyDescent="0.25">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x14ac:dyDescent="0.25">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x14ac:dyDescent="0.25">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x14ac:dyDescent="0.25">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x14ac:dyDescent="0.25">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x14ac:dyDescent="0.25">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x14ac:dyDescent="0.25">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x14ac:dyDescent="0.25">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x14ac:dyDescent="0.25">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x14ac:dyDescent="0.25">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idden="1" x14ac:dyDescent="0.25">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idden="1" x14ac:dyDescent="0.25">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idden="1" x14ac:dyDescent="0.25">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x14ac:dyDescent="0.25">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x14ac:dyDescent="0.25">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idden="1" x14ac:dyDescent="0.25">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x14ac:dyDescent="0.25">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x14ac:dyDescent="0.25">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x14ac:dyDescent="0.25">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x14ac:dyDescent="0.25">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x14ac:dyDescent="0.25">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x14ac:dyDescent="0.25">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x14ac:dyDescent="0.25">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idden="1" x14ac:dyDescent="0.25">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idden="1" x14ac:dyDescent="0.25">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x14ac:dyDescent="0.25">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x14ac:dyDescent="0.25">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x14ac:dyDescent="0.25">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x14ac:dyDescent="0.25">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idden="1" x14ac:dyDescent="0.25">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x14ac:dyDescent="0.2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x14ac:dyDescent="0.2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x14ac:dyDescent="0.2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2" ht="15" customHeight="1" x14ac:dyDescent="0.25">
      <c r="A1185" s="112" t="s">
        <v>6</v>
      </c>
      <c r="B1185" s="113"/>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x14ac:dyDescent="0.25">
      <c r="A1186" s="101" t="s">
        <v>1331</v>
      </c>
      <c r="B1186" s="102"/>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ageMargins left="0.7" right="0.7" top="0.75" bottom="0.75" header="0.3" footer="0.3"/>
  <pageSetup paperSize="9" orientation="portrait" r:id="rId1"/>
  <headerFooter>
    <oddFooter>&amp;C&amp;L4BAA4301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4"/>
      <c r="B1" s="65" t="s">
        <v>2184</v>
      </c>
      <c r="C1" s="98"/>
      <c r="D1" s="61"/>
      <c r="E1" s="61"/>
      <c r="I1" s="94"/>
      <c r="J1" s="94"/>
      <c r="X1" s="37"/>
      <c r="Y1" s="53"/>
      <c r="Z1" s="47"/>
      <c r="AA1" s="42"/>
      <c r="AB1" s="37"/>
      <c r="AC1" s="37"/>
      <c r="AD1" s="37"/>
      <c r="AE1" s="37"/>
    </row>
    <row r="2" spans="1:32" s="1" customFormat="1" ht="20.100000000000001" customHeight="1" x14ac:dyDescent="0.25">
      <c r="A2" s="94"/>
      <c r="B2" s="65" t="s">
        <v>16</v>
      </c>
      <c r="C2" s="98"/>
      <c r="D2" s="61"/>
      <c r="E2" s="61"/>
      <c r="X2" s="37"/>
      <c r="Y2" s="53"/>
      <c r="Z2" s="47"/>
      <c r="AA2" s="42"/>
      <c r="AB2" s="37"/>
      <c r="AC2" s="37"/>
      <c r="AD2" s="37"/>
      <c r="AE2" s="37"/>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25">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25">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7" t="s">
        <v>1335</v>
      </c>
      <c r="B8" s="108"/>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ustomHeight="1" x14ac:dyDescent="0.25">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idden="1" x14ac:dyDescent="0.25">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idden="1" x14ac:dyDescent="0.25">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x14ac:dyDescent="0.25">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idden="1" x14ac:dyDescent="0.25">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idden="1" x14ac:dyDescent="0.25">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x14ac:dyDescent="0.25">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x14ac:dyDescent="0.25">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idden="1" x14ac:dyDescent="0.25">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idden="1" x14ac:dyDescent="0.25">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idden="1" x14ac:dyDescent="0.25">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idden="1" x14ac:dyDescent="0.25">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idden="1" x14ac:dyDescent="0.25">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x14ac:dyDescent="0.25">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x14ac:dyDescent="0.25">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x14ac:dyDescent="0.25">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idden="1" x14ac:dyDescent="0.25">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idden="1" x14ac:dyDescent="0.25">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idden="1" x14ac:dyDescent="0.25">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idden="1" x14ac:dyDescent="0.25">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idden="1" x14ac:dyDescent="0.25">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idden="1" x14ac:dyDescent="0.25">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idden="1" x14ac:dyDescent="0.25">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idden="1" x14ac:dyDescent="0.25">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idden="1" x14ac:dyDescent="0.25">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x14ac:dyDescent="0.25">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idden="1" x14ac:dyDescent="0.25">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idden="1" x14ac:dyDescent="0.25">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x14ac:dyDescent="0.25">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x14ac:dyDescent="0.25">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x14ac:dyDescent="0.25">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x14ac:dyDescent="0.25">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idden="1" x14ac:dyDescent="0.25">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x14ac:dyDescent="0.25">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idden="1" x14ac:dyDescent="0.25">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x14ac:dyDescent="0.25">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idden="1" x14ac:dyDescent="0.25">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idden="1" x14ac:dyDescent="0.25">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idden="1" x14ac:dyDescent="0.25">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idden="1" x14ac:dyDescent="0.25">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idden="1" x14ac:dyDescent="0.25">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idden="1" x14ac:dyDescent="0.25">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idden="1" x14ac:dyDescent="0.25">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idden="1" x14ac:dyDescent="0.25">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x14ac:dyDescent="0.25">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idden="1" x14ac:dyDescent="0.25">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idden="1" x14ac:dyDescent="0.25">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idden="1" x14ac:dyDescent="0.25">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x14ac:dyDescent="0.25">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idden="1" x14ac:dyDescent="0.25">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idden="1" x14ac:dyDescent="0.25">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idden="1" x14ac:dyDescent="0.25">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idden="1" x14ac:dyDescent="0.25">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idden="1" x14ac:dyDescent="0.25">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idden="1" x14ac:dyDescent="0.25">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idden="1" x14ac:dyDescent="0.25">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idden="1" x14ac:dyDescent="0.25">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x14ac:dyDescent="0.25">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idden="1" x14ac:dyDescent="0.25">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idden="1" x14ac:dyDescent="0.25">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idden="1" x14ac:dyDescent="0.25">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idden="1" x14ac:dyDescent="0.25">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idden="1" x14ac:dyDescent="0.25">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idden="1" x14ac:dyDescent="0.25">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idden="1" x14ac:dyDescent="0.25">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idden="1" x14ac:dyDescent="0.25">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x14ac:dyDescent="0.25">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idden="1" x14ac:dyDescent="0.25">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x14ac:dyDescent="0.25">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idden="1" x14ac:dyDescent="0.25">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x14ac:dyDescent="0.25">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x14ac:dyDescent="0.25">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x14ac:dyDescent="0.25">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idden="1" x14ac:dyDescent="0.25">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idden="1" x14ac:dyDescent="0.25">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x14ac:dyDescent="0.25">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idden="1" x14ac:dyDescent="0.25">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idden="1" x14ac:dyDescent="0.25">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idden="1" x14ac:dyDescent="0.25">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idden="1" x14ac:dyDescent="0.25">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idden="1" x14ac:dyDescent="0.25">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idden="1" x14ac:dyDescent="0.25">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idden="1" x14ac:dyDescent="0.25">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x14ac:dyDescent="0.25">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idden="1" x14ac:dyDescent="0.25">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idden="1" x14ac:dyDescent="0.25">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idden="1" x14ac:dyDescent="0.25">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idden="1" x14ac:dyDescent="0.25">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idden="1" x14ac:dyDescent="0.25">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idden="1" x14ac:dyDescent="0.25">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idden="1" x14ac:dyDescent="0.25">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idden="1" x14ac:dyDescent="0.25">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idden="1" x14ac:dyDescent="0.25">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idden="1" x14ac:dyDescent="0.25">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idden="1" x14ac:dyDescent="0.25">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idden="1" x14ac:dyDescent="0.25">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idden="1" x14ac:dyDescent="0.25">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x14ac:dyDescent="0.25">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x14ac:dyDescent="0.25">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x14ac:dyDescent="0.25">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x14ac:dyDescent="0.25">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idden="1" x14ac:dyDescent="0.25">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idden="1" x14ac:dyDescent="0.25">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idden="1" x14ac:dyDescent="0.25">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idden="1" x14ac:dyDescent="0.25">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idden="1" x14ac:dyDescent="0.25">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idden="1" x14ac:dyDescent="0.25">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idden="1" x14ac:dyDescent="0.25">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idden="1" x14ac:dyDescent="0.25">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x14ac:dyDescent="0.25">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idden="1" x14ac:dyDescent="0.25">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idden="1" x14ac:dyDescent="0.25">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2" ht="12.75" customHeight="1" x14ac:dyDescent="0.25">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2" x14ac:dyDescent="0.2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2" x14ac:dyDescent="0.2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2" x14ac:dyDescent="0.2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2" x14ac:dyDescent="0.2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2" x14ac:dyDescent="0.2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2" ht="12.75" customHeight="1" x14ac:dyDescent="0.25">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2" ht="15" customHeight="1" x14ac:dyDescent="0.25">
      <c r="A204" s="112" t="s">
        <v>6</v>
      </c>
      <c r="B204" s="113"/>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&amp;C&amp;L4BAA4301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7"/>
      <c r="B1" s="65" t="s">
        <v>2184</v>
      </c>
      <c r="C1" s="98"/>
      <c r="D1" s="61"/>
      <c r="E1" s="61"/>
      <c r="I1" s="97"/>
      <c r="J1" s="97"/>
      <c r="X1" s="37"/>
      <c r="Y1" s="53"/>
      <c r="Z1" s="47"/>
      <c r="AA1" s="42"/>
      <c r="AB1" s="37"/>
      <c r="AC1" s="37"/>
      <c r="AD1" s="37"/>
      <c r="AE1" s="37"/>
      <c r="AF1" s="92"/>
    </row>
    <row r="2" spans="1:32" s="1" customFormat="1" ht="20.100000000000001" customHeight="1" x14ac:dyDescent="0.25">
      <c r="A2" s="94"/>
      <c r="B2" s="65" t="s">
        <v>16</v>
      </c>
      <c r="C2" s="98"/>
      <c r="D2" s="61"/>
      <c r="E2" s="61"/>
      <c r="X2" s="37"/>
      <c r="Y2" s="53"/>
      <c r="Z2" s="47"/>
      <c r="AA2" s="42"/>
      <c r="AB2" s="37"/>
      <c r="AC2" s="37"/>
      <c r="AD2" s="37"/>
      <c r="AE2" s="37"/>
      <c r="AF2" s="92"/>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7" t="s">
        <v>2199</v>
      </c>
      <c r="AC5" s="117" t="s">
        <v>2200</v>
      </c>
      <c r="AD5" s="117" t="s">
        <v>2201</v>
      </c>
      <c r="AE5" s="117" t="s">
        <v>2202</v>
      </c>
      <c r="AF5" s="30"/>
    </row>
    <row r="6" spans="1:32" s="24" customFormat="1" ht="45" customHeight="1" x14ac:dyDescent="0.25">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8"/>
      <c r="AC6" s="118"/>
      <c r="AD6" s="118"/>
      <c r="AE6" s="118"/>
      <c r="AF6" s="30"/>
    </row>
    <row r="7" spans="1:32" s="25" customFormat="1" ht="15" customHeight="1" x14ac:dyDescent="0.25">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7" t="s">
        <v>2070</v>
      </c>
      <c r="B8" s="108"/>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ustomHeight="1" x14ac:dyDescent="0.25">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idden="1" x14ac:dyDescent="0.25">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idden="1" x14ac:dyDescent="0.25">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x14ac:dyDescent="0.25">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idden="1" x14ac:dyDescent="0.25">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idden="1" x14ac:dyDescent="0.25">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x14ac:dyDescent="0.25">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x14ac:dyDescent="0.25">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idden="1" x14ac:dyDescent="0.25">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idden="1" x14ac:dyDescent="0.25">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idden="1" x14ac:dyDescent="0.25">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idden="1" x14ac:dyDescent="0.25">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idden="1" x14ac:dyDescent="0.25">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x14ac:dyDescent="0.25">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x14ac:dyDescent="0.25">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x14ac:dyDescent="0.25">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idden="1" x14ac:dyDescent="0.25">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idden="1" x14ac:dyDescent="0.25">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idden="1" x14ac:dyDescent="0.25">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idden="1" x14ac:dyDescent="0.25">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idden="1" x14ac:dyDescent="0.25">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idden="1" x14ac:dyDescent="0.25">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idden="1" x14ac:dyDescent="0.25">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idden="1" x14ac:dyDescent="0.25">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idden="1" x14ac:dyDescent="0.25">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x14ac:dyDescent="0.25">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idden="1" x14ac:dyDescent="0.25">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idden="1" x14ac:dyDescent="0.25">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x14ac:dyDescent="0.25">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x14ac:dyDescent="0.25">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x14ac:dyDescent="0.25">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x14ac:dyDescent="0.25">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idden="1" x14ac:dyDescent="0.25">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x14ac:dyDescent="0.25">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idden="1" x14ac:dyDescent="0.25">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x14ac:dyDescent="0.25">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idden="1" x14ac:dyDescent="0.25">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idden="1" x14ac:dyDescent="0.25">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idden="1" x14ac:dyDescent="0.25">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idden="1" x14ac:dyDescent="0.25">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idden="1" x14ac:dyDescent="0.25">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idden="1" x14ac:dyDescent="0.25">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idden="1" x14ac:dyDescent="0.25">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idden="1" x14ac:dyDescent="0.25">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x14ac:dyDescent="0.25">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idden="1" x14ac:dyDescent="0.25">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idden="1" x14ac:dyDescent="0.25">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idden="1" x14ac:dyDescent="0.25">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x14ac:dyDescent="0.25">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idden="1" x14ac:dyDescent="0.25">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idden="1" x14ac:dyDescent="0.25">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idden="1" x14ac:dyDescent="0.25">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idden="1" x14ac:dyDescent="0.25">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idden="1" x14ac:dyDescent="0.25">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idden="1" x14ac:dyDescent="0.25">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idden="1" x14ac:dyDescent="0.25">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idden="1" x14ac:dyDescent="0.25">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x14ac:dyDescent="0.25">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idden="1" x14ac:dyDescent="0.25">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idden="1" x14ac:dyDescent="0.25">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idden="1" x14ac:dyDescent="0.25">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idden="1" x14ac:dyDescent="0.25">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idden="1" x14ac:dyDescent="0.25">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idden="1" x14ac:dyDescent="0.25">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idden="1" x14ac:dyDescent="0.25">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idden="1" x14ac:dyDescent="0.25">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x14ac:dyDescent="0.25">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idden="1" x14ac:dyDescent="0.25">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idden="1" x14ac:dyDescent="0.25">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x14ac:dyDescent="0.25">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x14ac:dyDescent="0.25">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x14ac:dyDescent="0.25">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idden="1" x14ac:dyDescent="0.25">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idden="1" x14ac:dyDescent="0.25">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x14ac:dyDescent="0.25">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idden="1" x14ac:dyDescent="0.25">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idden="1" x14ac:dyDescent="0.25">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idden="1" x14ac:dyDescent="0.25">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idden="1" x14ac:dyDescent="0.25">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idden="1" x14ac:dyDescent="0.25">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idden="1" x14ac:dyDescent="0.25">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idden="1" x14ac:dyDescent="0.25">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x14ac:dyDescent="0.25">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idden="1" x14ac:dyDescent="0.25">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idden="1" x14ac:dyDescent="0.25">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idden="1" x14ac:dyDescent="0.25">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idden="1" x14ac:dyDescent="0.25">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idden="1" x14ac:dyDescent="0.25">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idden="1" x14ac:dyDescent="0.25">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idden="1" x14ac:dyDescent="0.25">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idden="1" x14ac:dyDescent="0.25">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idden="1" x14ac:dyDescent="0.25">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idden="1" x14ac:dyDescent="0.25">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idden="1" x14ac:dyDescent="0.25">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idden="1" x14ac:dyDescent="0.25">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idden="1" x14ac:dyDescent="0.25">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x14ac:dyDescent="0.25">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x14ac:dyDescent="0.25">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idden="1" x14ac:dyDescent="0.25">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x14ac:dyDescent="0.25">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x14ac:dyDescent="0.25">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idden="1" x14ac:dyDescent="0.25">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idden="1" x14ac:dyDescent="0.25">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idden="1" x14ac:dyDescent="0.25">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idden="1" x14ac:dyDescent="0.25">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idden="1" x14ac:dyDescent="0.25">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idden="1" x14ac:dyDescent="0.25">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idden="1" x14ac:dyDescent="0.25">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idden="1" x14ac:dyDescent="0.25">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x14ac:dyDescent="0.25">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idden="1" x14ac:dyDescent="0.25">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idden="1" x14ac:dyDescent="0.25">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x14ac:dyDescent="0.25">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x14ac:dyDescent="0.2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x14ac:dyDescent="0.2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x14ac:dyDescent="0.2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x14ac:dyDescent="0.2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x14ac:dyDescent="0.25">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x14ac:dyDescent="0.25">
      <c r="A204" s="112" t="s">
        <v>6</v>
      </c>
      <c r="B204" s="113"/>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&amp;C&amp;L4BAA4301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4"/>
      <c r="B1" s="65" t="s">
        <v>2184</v>
      </c>
      <c r="C1" s="98"/>
      <c r="D1" s="61"/>
      <c r="E1" s="61"/>
      <c r="I1" s="94"/>
      <c r="J1" s="94"/>
      <c r="X1" s="37"/>
      <c r="Y1" s="53"/>
      <c r="Z1" s="47"/>
      <c r="AA1" s="42"/>
      <c r="AB1" s="37"/>
      <c r="AC1" s="37"/>
      <c r="AD1" s="37"/>
      <c r="AE1" s="37"/>
      <c r="AF1" s="92"/>
    </row>
    <row r="2" spans="1:32" s="1" customFormat="1" ht="20.100000000000001" customHeight="1" x14ac:dyDescent="0.25">
      <c r="A2" s="94"/>
      <c r="B2" s="65" t="s">
        <v>16</v>
      </c>
      <c r="C2" s="98"/>
      <c r="D2" s="61"/>
      <c r="E2" s="61"/>
      <c r="X2" s="37"/>
      <c r="Y2" s="53"/>
      <c r="Z2" s="47"/>
      <c r="AA2" s="42"/>
      <c r="AB2" s="37"/>
      <c r="AC2" s="37"/>
      <c r="AD2" s="37"/>
      <c r="AE2" s="37"/>
      <c r="AF2" s="92"/>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25">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25">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7" t="s">
        <v>2071</v>
      </c>
      <c r="B8" s="108"/>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2" hidden="1" x14ac:dyDescent="0.25">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12" t="s">
        <v>6</v>
      </c>
      <c r="B147" s="113"/>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&amp;C&amp;L4BAA4301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7"/>
      <c r="B1" s="65" t="s">
        <v>2184</v>
      </c>
      <c r="C1" s="98"/>
      <c r="D1" s="61"/>
      <c r="E1" s="61"/>
      <c r="I1" s="97"/>
      <c r="J1" s="97"/>
      <c r="X1" s="37"/>
      <c r="Y1" s="53"/>
      <c r="Z1" s="47"/>
      <c r="AA1" s="42"/>
      <c r="AB1" s="37"/>
      <c r="AC1" s="37"/>
      <c r="AD1" s="37"/>
      <c r="AE1" s="37"/>
      <c r="AF1" s="92"/>
    </row>
    <row r="2" spans="1:32" s="1" customFormat="1" ht="20.100000000000001" customHeight="1" x14ac:dyDescent="0.25">
      <c r="A2" s="94"/>
      <c r="B2" s="65" t="s">
        <v>16</v>
      </c>
      <c r="C2" s="98"/>
      <c r="D2" s="61"/>
      <c r="E2" s="61"/>
      <c r="X2" s="37"/>
      <c r="Y2" s="53"/>
      <c r="Z2" s="47"/>
      <c r="AA2" s="42"/>
      <c r="AB2" s="37"/>
      <c r="AC2" s="37"/>
      <c r="AD2" s="37"/>
      <c r="AE2" s="37"/>
      <c r="AF2" s="92"/>
    </row>
    <row r="3" spans="1:32" s="23" customFormat="1" ht="15" customHeight="1" x14ac:dyDescent="0.25">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25">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25">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25">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25">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07" t="s">
        <v>2181</v>
      </c>
      <c r="B8" s="108"/>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2" hidden="1" x14ac:dyDescent="0.25">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12" t="s">
        <v>6</v>
      </c>
      <c r="B147" s="113"/>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&amp;C&amp;L4BAA4301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5"/>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9" t="s">
        <v>1352</v>
      </c>
      <c r="B1" s="119"/>
      <c r="C1" s="119"/>
      <c r="D1" s="119"/>
      <c r="E1" s="119"/>
      <c r="F1" s="119"/>
      <c r="G1" s="119"/>
      <c r="H1" s="119"/>
      <c r="I1" s="119"/>
      <c r="J1" s="119"/>
      <c r="K1" s="29"/>
    </row>
    <row r="2" spans="1:11" s="24" customFormat="1" ht="25.5" customHeight="1" x14ac:dyDescent="0.25">
      <c r="A2" s="105" t="s">
        <v>1340</v>
      </c>
      <c r="B2" s="120"/>
      <c r="C2" s="110" t="s">
        <v>2</v>
      </c>
      <c r="D2" s="110" t="s">
        <v>12</v>
      </c>
      <c r="E2" s="110" t="s">
        <v>13</v>
      </c>
      <c r="F2" s="110" t="s">
        <v>14</v>
      </c>
      <c r="G2" s="110" t="s">
        <v>5</v>
      </c>
      <c r="H2" s="110"/>
      <c r="I2" s="110"/>
      <c r="J2" s="110"/>
      <c r="K2" s="30"/>
    </row>
    <row r="3" spans="1:11" s="24" customFormat="1" x14ac:dyDescent="0.25">
      <c r="A3" s="105"/>
      <c r="B3" s="121"/>
      <c r="C3" s="110"/>
      <c r="D3" s="110"/>
      <c r="E3" s="110"/>
      <c r="F3" s="110"/>
      <c r="G3" s="33" t="s">
        <v>1341</v>
      </c>
      <c r="H3" s="33" t="s">
        <v>1342</v>
      </c>
      <c r="I3" s="33" t="s">
        <v>1343</v>
      </c>
      <c r="J3" s="33" t="s">
        <v>1344</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1345</v>
      </c>
      <c r="B5" s="17"/>
      <c r="C5" s="34"/>
      <c r="D5" s="34"/>
      <c r="E5" s="34"/>
      <c r="F5" s="34"/>
      <c r="G5" s="34"/>
      <c r="H5" s="34"/>
      <c r="I5" s="34"/>
      <c r="J5" s="34"/>
      <c r="K5" s="29"/>
    </row>
    <row r="6" spans="1:11" s="26" customFormat="1" x14ac:dyDescent="0.25">
      <c r="A6" s="18" t="s">
        <v>1353</v>
      </c>
      <c r="B6" s="19"/>
      <c r="C6" s="35">
        <f t="shared" ref="C6:J6" si="0">SUM(C7:C35)</f>
        <v>366</v>
      </c>
      <c r="D6" s="35">
        <f t="shared" si="0"/>
        <v>1520</v>
      </c>
      <c r="E6" s="35">
        <f t="shared" si="0"/>
        <v>1504</v>
      </c>
      <c r="F6" s="35">
        <f t="shared" si="0"/>
        <v>382</v>
      </c>
      <c r="G6" s="35">
        <f t="shared" si="0"/>
        <v>1672.89366666666</v>
      </c>
      <c r="H6" s="35">
        <f t="shared" si="0"/>
        <v>4413.2056666667004</v>
      </c>
      <c r="I6" s="35">
        <f t="shared" si="0"/>
        <v>4358.7565000000404</v>
      </c>
      <c r="J6" s="35">
        <f t="shared" si="0"/>
        <v>1727.34283333333</v>
      </c>
      <c r="K6" s="29"/>
    </row>
    <row r="7" spans="1:11" hidden="1" x14ac:dyDescent="0.25">
      <c r="A7" s="9" t="s">
        <v>1354</v>
      </c>
      <c r="B7" s="20"/>
      <c r="C7" s="8"/>
      <c r="D7" s="8"/>
      <c r="E7" s="8"/>
      <c r="F7" s="8"/>
      <c r="G7" s="8"/>
      <c r="H7" s="8"/>
      <c r="I7" s="8"/>
      <c r="J7" s="8"/>
    </row>
    <row r="8" spans="1:11" hidden="1" x14ac:dyDescent="0.25">
      <c r="A8" s="9" t="s">
        <v>1355</v>
      </c>
      <c r="B8" s="20"/>
      <c r="C8" s="8"/>
      <c r="D8" s="8"/>
      <c r="E8" s="8"/>
      <c r="F8" s="8"/>
      <c r="G8" s="8"/>
      <c r="H8" s="8"/>
      <c r="I8" s="8"/>
      <c r="J8" s="8"/>
    </row>
    <row r="9" spans="1:11" hidden="1" x14ac:dyDescent="0.25">
      <c r="A9" s="9" t="s">
        <v>1356</v>
      </c>
      <c r="B9" s="20"/>
      <c r="C9" s="8"/>
      <c r="D9" s="8"/>
      <c r="E9" s="8"/>
      <c r="F9" s="8"/>
      <c r="G9" s="8"/>
      <c r="H9" s="8"/>
      <c r="I9" s="8"/>
      <c r="J9" s="8"/>
    </row>
    <row r="10" spans="1:11" hidden="1" x14ac:dyDescent="0.25">
      <c r="A10" s="9" t="s">
        <v>1357</v>
      </c>
      <c r="B10" s="20"/>
      <c r="C10" s="8"/>
      <c r="D10" s="8"/>
      <c r="E10" s="8"/>
      <c r="F10" s="8"/>
      <c r="G10" s="8"/>
      <c r="H10" s="8"/>
      <c r="I10" s="8"/>
      <c r="J10" s="8"/>
    </row>
    <row r="11" spans="1:11" hidden="1" x14ac:dyDescent="0.25">
      <c r="A11" s="9" t="s">
        <v>1358</v>
      </c>
      <c r="B11" s="20"/>
      <c r="C11" s="8"/>
      <c r="D11" s="8"/>
      <c r="E11" s="8"/>
      <c r="F11" s="8"/>
      <c r="G11" s="8"/>
      <c r="H11" s="8"/>
      <c r="I11" s="8"/>
      <c r="J11" s="8"/>
    </row>
    <row r="12" spans="1:11" x14ac:dyDescent="0.25">
      <c r="A12" s="9" t="s">
        <v>1359</v>
      </c>
      <c r="B12" s="20">
        <v>2295</v>
      </c>
      <c r="C12" s="8">
        <v>366</v>
      </c>
      <c r="D12" s="8">
        <v>1520</v>
      </c>
      <c r="E12" s="8">
        <v>1504</v>
      </c>
      <c r="F12" s="8">
        <v>382</v>
      </c>
      <c r="G12" s="8">
        <v>1672.89366666666</v>
      </c>
      <c r="H12" s="8">
        <v>4413.2056666667004</v>
      </c>
      <c r="I12" s="8">
        <v>4358.7565000000404</v>
      </c>
      <c r="J12" s="8">
        <v>1727.34283333333</v>
      </c>
    </row>
    <row r="13" spans="1:11" hidden="1" x14ac:dyDescent="0.25">
      <c r="A13" s="9" t="s">
        <v>1360</v>
      </c>
      <c r="B13" s="20"/>
      <c r="C13" s="8"/>
      <c r="D13" s="8"/>
      <c r="E13" s="8"/>
      <c r="F13" s="8"/>
      <c r="G13" s="8"/>
      <c r="H13" s="8"/>
      <c r="I13" s="8"/>
      <c r="J13" s="8"/>
    </row>
    <row r="14" spans="1:11" hidden="1" x14ac:dyDescent="0.25">
      <c r="A14" s="9" t="s">
        <v>1361</v>
      </c>
      <c r="B14" s="20"/>
      <c r="C14" s="8"/>
      <c r="D14" s="8"/>
      <c r="E14" s="8"/>
      <c r="F14" s="8"/>
      <c r="G14" s="8"/>
      <c r="H14" s="8"/>
      <c r="I14" s="8"/>
      <c r="J14" s="8"/>
    </row>
    <row r="15" spans="1:11" hidden="1" x14ac:dyDescent="0.25">
      <c r="A15" s="9" t="s">
        <v>1362</v>
      </c>
      <c r="B15" s="20"/>
      <c r="C15" s="8"/>
      <c r="D15" s="8"/>
      <c r="E15" s="8"/>
      <c r="F15" s="8"/>
      <c r="G15" s="8"/>
      <c r="H15" s="8"/>
      <c r="I15" s="8"/>
      <c r="J15" s="8"/>
    </row>
    <row r="16" spans="1:11" hidden="1" x14ac:dyDescent="0.25">
      <c r="A16" s="9" t="s">
        <v>1363</v>
      </c>
      <c r="B16" s="20"/>
      <c r="C16" s="8"/>
      <c r="D16" s="8"/>
      <c r="E16" s="8"/>
      <c r="F16" s="8"/>
      <c r="G16" s="8"/>
      <c r="H16" s="8"/>
      <c r="I16" s="8"/>
      <c r="J16" s="8"/>
    </row>
    <row r="17" spans="1:10" hidden="1" x14ac:dyDescent="0.25">
      <c r="A17" s="9" t="s">
        <v>1364</v>
      </c>
      <c r="B17" s="20"/>
      <c r="C17" s="8"/>
      <c r="D17" s="8"/>
      <c r="E17" s="8"/>
      <c r="F17" s="8"/>
      <c r="G17" s="8"/>
      <c r="H17" s="8"/>
      <c r="I17" s="8"/>
      <c r="J17" s="8"/>
    </row>
    <row r="18" spans="1:10" hidden="1" x14ac:dyDescent="0.25">
      <c r="A18" s="9" t="s">
        <v>1365</v>
      </c>
      <c r="B18" s="20"/>
      <c r="C18" s="8"/>
      <c r="D18" s="8"/>
      <c r="E18" s="8"/>
      <c r="F18" s="8"/>
      <c r="G18" s="8"/>
      <c r="H18" s="8"/>
      <c r="I18" s="8"/>
      <c r="J18" s="8"/>
    </row>
    <row r="19" spans="1:10" hidden="1" x14ac:dyDescent="0.25">
      <c r="A19" s="9" t="s">
        <v>1366</v>
      </c>
      <c r="B19" s="20"/>
      <c r="C19" s="8"/>
      <c r="D19" s="8"/>
      <c r="E19" s="8"/>
      <c r="F19" s="8"/>
      <c r="G19" s="8"/>
      <c r="H19" s="8"/>
      <c r="I19" s="8"/>
      <c r="J19" s="8"/>
    </row>
    <row r="20" spans="1:10" hidden="1" x14ac:dyDescent="0.25">
      <c r="A20" s="9" t="s">
        <v>1367</v>
      </c>
      <c r="B20" s="20"/>
      <c r="C20" s="8"/>
      <c r="D20" s="8"/>
      <c r="E20" s="8"/>
      <c r="F20" s="8"/>
      <c r="G20" s="8"/>
      <c r="H20" s="8"/>
      <c r="I20" s="8"/>
      <c r="J20" s="8"/>
    </row>
    <row r="21" spans="1:10" hidden="1" x14ac:dyDescent="0.25">
      <c r="A21" s="9" t="s">
        <v>1368</v>
      </c>
      <c r="B21" s="20"/>
      <c r="C21" s="8"/>
      <c r="D21" s="8"/>
      <c r="E21" s="8"/>
      <c r="F21" s="8"/>
      <c r="G21" s="8"/>
      <c r="H21" s="8"/>
      <c r="I21" s="8"/>
      <c r="J21" s="8"/>
    </row>
    <row r="22" spans="1:10" hidden="1" x14ac:dyDescent="0.25">
      <c r="A22" s="9" t="s">
        <v>1369</v>
      </c>
      <c r="B22" s="20"/>
      <c r="C22" s="8"/>
      <c r="D22" s="8"/>
      <c r="E22" s="8"/>
      <c r="F22" s="8"/>
      <c r="G22" s="8"/>
      <c r="H22" s="8"/>
      <c r="I22" s="8"/>
      <c r="J22" s="8"/>
    </row>
    <row r="23" spans="1:10" hidden="1" x14ac:dyDescent="0.25">
      <c r="A23" s="9" t="s">
        <v>1370</v>
      </c>
      <c r="B23" s="20"/>
      <c r="C23" s="8"/>
      <c r="D23" s="8"/>
      <c r="E23" s="8"/>
      <c r="F23" s="8"/>
      <c r="G23" s="8"/>
      <c r="H23" s="8"/>
      <c r="I23" s="8"/>
      <c r="J23" s="8"/>
    </row>
    <row r="24" spans="1:10" hidden="1" x14ac:dyDescent="0.25">
      <c r="A24" s="9" t="s">
        <v>1371</v>
      </c>
      <c r="B24" s="20"/>
      <c r="C24" s="8"/>
      <c r="D24" s="8"/>
      <c r="E24" s="8"/>
      <c r="F24" s="8"/>
      <c r="G24" s="8"/>
      <c r="H24" s="8"/>
      <c r="I24" s="8"/>
      <c r="J24" s="8"/>
    </row>
    <row r="25" spans="1:10" hidden="1" x14ac:dyDescent="0.25">
      <c r="A25" s="9" t="s">
        <v>1372</v>
      </c>
      <c r="B25" s="20"/>
      <c r="C25" s="8"/>
      <c r="D25" s="8"/>
      <c r="E25" s="8"/>
      <c r="F25" s="8"/>
      <c r="G25" s="8"/>
      <c r="H25" s="8"/>
      <c r="I25" s="8"/>
      <c r="J25" s="8"/>
    </row>
    <row r="26" spans="1:10" hidden="1" x14ac:dyDescent="0.25">
      <c r="A26" s="9" t="s">
        <v>1373</v>
      </c>
      <c r="B26" s="20"/>
      <c r="C26" s="8"/>
      <c r="D26" s="8"/>
      <c r="E26" s="8"/>
      <c r="F26" s="8"/>
      <c r="G26" s="8"/>
      <c r="H26" s="8"/>
      <c r="I26" s="8"/>
      <c r="J26" s="8"/>
    </row>
    <row r="27" spans="1:10" hidden="1" x14ac:dyDescent="0.25">
      <c r="A27" s="9" t="s">
        <v>1374</v>
      </c>
      <c r="B27" s="20"/>
      <c r="C27" s="8"/>
      <c r="D27" s="8"/>
      <c r="E27" s="8"/>
      <c r="F27" s="8"/>
      <c r="G27" s="8"/>
      <c r="H27" s="8"/>
      <c r="I27" s="8"/>
      <c r="J27" s="8"/>
    </row>
    <row r="28" spans="1:10" hidden="1" x14ac:dyDescent="0.25">
      <c r="A28" s="9" t="s">
        <v>1375</v>
      </c>
      <c r="B28" s="20"/>
      <c r="C28" s="8"/>
      <c r="D28" s="8"/>
      <c r="E28" s="8"/>
      <c r="F28" s="8"/>
      <c r="G28" s="8"/>
      <c r="H28" s="8"/>
      <c r="I28" s="8"/>
      <c r="J28" s="8"/>
    </row>
    <row r="29" spans="1:10" hidden="1" x14ac:dyDescent="0.25">
      <c r="A29" s="9" t="s">
        <v>1376</v>
      </c>
      <c r="B29" s="20"/>
      <c r="C29" s="8"/>
      <c r="D29" s="8"/>
      <c r="E29" s="8"/>
      <c r="F29" s="8"/>
      <c r="G29" s="8"/>
      <c r="H29" s="8"/>
      <c r="I29" s="8"/>
      <c r="J29" s="8"/>
    </row>
    <row r="30" spans="1:10" hidden="1" x14ac:dyDescent="0.25">
      <c r="A30" s="9" t="s">
        <v>1377</v>
      </c>
      <c r="B30" s="20"/>
      <c r="C30" s="8"/>
      <c r="D30" s="8"/>
      <c r="E30" s="8"/>
      <c r="F30" s="8"/>
      <c r="G30" s="8"/>
      <c r="H30" s="8"/>
      <c r="I30" s="8"/>
      <c r="J30" s="8"/>
    </row>
    <row r="31" spans="1:10" hidden="1" x14ac:dyDescent="0.25">
      <c r="A31" s="9" t="s">
        <v>1378</v>
      </c>
      <c r="B31" s="20"/>
      <c r="C31" s="8"/>
      <c r="D31" s="8"/>
      <c r="E31" s="8"/>
      <c r="F31" s="8"/>
      <c r="G31" s="8"/>
      <c r="H31" s="8"/>
      <c r="I31" s="8"/>
      <c r="J31" s="8"/>
    </row>
    <row r="32" spans="1:10" hidden="1" x14ac:dyDescent="0.25">
      <c r="A32" s="9" t="s">
        <v>1379</v>
      </c>
      <c r="B32" s="20"/>
      <c r="C32" s="8"/>
      <c r="D32" s="8"/>
      <c r="E32" s="8"/>
      <c r="F32" s="8"/>
      <c r="G32" s="8"/>
      <c r="H32" s="8"/>
      <c r="I32" s="8"/>
      <c r="J32" s="8"/>
    </row>
    <row r="33" spans="1:11" hidden="1" x14ac:dyDescent="0.25">
      <c r="A33" s="9" t="s">
        <v>1380</v>
      </c>
      <c r="B33" s="20"/>
      <c r="C33" s="8"/>
      <c r="D33" s="8"/>
      <c r="E33" s="8"/>
      <c r="F33" s="8"/>
      <c r="G33" s="8"/>
      <c r="H33" s="8"/>
      <c r="I33" s="8"/>
      <c r="J33" s="8"/>
    </row>
    <row r="34" spans="1:11" hidden="1" x14ac:dyDescent="0.25">
      <c r="A34" s="9" t="s">
        <v>1381</v>
      </c>
      <c r="B34" s="20"/>
      <c r="C34" s="8"/>
      <c r="D34" s="8"/>
      <c r="E34" s="8"/>
      <c r="F34" s="8"/>
      <c r="G34" s="8"/>
      <c r="H34" s="8"/>
      <c r="I34" s="8"/>
      <c r="J34" s="8"/>
    </row>
    <row r="35" spans="1:11" hidden="1" x14ac:dyDescent="0.25">
      <c r="A35" s="9" t="s">
        <v>1382</v>
      </c>
      <c r="B35" s="20"/>
      <c r="C35" s="8"/>
      <c r="D35" s="8"/>
      <c r="E35" s="8"/>
      <c r="F35" s="8"/>
      <c r="G35" s="8"/>
      <c r="H35" s="8"/>
      <c r="I35" s="8"/>
      <c r="J35" s="8"/>
    </row>
    <row r="36" spans="1:11" s="26" customFormat="1" x14ac:dyDescent="0.25">
      <c r="A36" s="18" t="s">
        <v>1383</v>
      </c>
      <c r="B36" s="19"/>
      <c r="C36" s="35">
        <f t="shared" ref="C36:J36" si="1">SUM(C37:C53)</f>
        <v>0</v>
      </c>
      <c r="D36" s="35">
        <f t="shared" si="1"/>
        <v>0</v>
      </c>
      <c r="E36" s="35">
        <f t="shared" si="1"/>
        <v>0</v>
      </c>
      <c r="F36" s="35">
        <f t="shared" si="1"/>
        <v>0</v>
      </c>
      <c r="G36" s="35">
        <f t="shared" si="1"/>
        <v>0</v>
      </c>
      <c r="H36" s="35">
        <f t="shared" si="1"/>
        <v>0</v>
      </c>
      <c r="I36" s="35">
        <f t="shared" si="1"/>
        <v>0</v>
      </c>
      <c r="J36" s="35">
        <f t="shared" si="1"/>
        <v>0</v>
      </c>
      <c r="K36" s="29"/>
    </row>
    <row r="37" spans="1:11" hidden="1" x14ac:dyDescent="0.25">
      <c r="A37" s="9" t="s">
        <v>1384</v>
      </c>
      <c r="B37" s="20"/>
      <c r="C37" s="8"/>
      <c r="D37" s="8"/>
      <c r="E37" s="8"/>
      <c r="F37" s="8"/>
      <c r="G37" s="8"/>
      <c r="H37" s="8"/>
      <c r="I37" s="8"/>
      <c r="J37" s="8"/>
    </row>
    <row r="38" spans="1:11" hidden="1" x14ac:dyDescent="0.25">
      <c r="A38" s="9" t="s">
        <v>1385</v>
      </c>
      <c r="B38" s="20"/>
      <c r="C38" s="8"/>
      <c r="D38" s="8"/>
      <c r="E38" s="8"/>
      <c r="F38" s="8"/>
      <c r="G38" s="8"/>
      <c r="H38" s="8"/>
      <c r="I38" s="8"/>
      <c r="J38" s="8"/>
    </row>
    <row r="39" spans="1:11" hidden="1" x14ac:dyDescent="0.25">
      <c r="A39" s="9" t="s">
        <v>1386</v>
      </c>
      <c r="B39" s="20"/>
      <c r="C39" s="8"/>
      <c r="D39" s="8"/>
      <c r="E39" s="8"/>
      <c r="F39" s="8"/>
      <c r="G39" s="8"/>
      <c r="H39" s="8"/>
      <c r="I39" s="8"/>
      <c r="J39" s="8"/>
    </row>
    <row r="40" spans="1:11" hidden="1" x14ac:dyDescent="0.25">
      <c r="A40" s="9" t="s">
        <v>1387</v>
      </c>
      <c r="B40" s="20"/>
      <c r="C40" s="8"/>
      <c r="D40" s="8"/>
      <c r="E40" s="8"/>
      <c r="F40" s="8"/>
      <c r="G40" s="8"/>
      <c r="H40" s="8"/>
      <c r="I40" s="8"/>
      <c r="J40" s="8"/>
    </row>
    <row r="41" spans="1:11" hidden="1" x14ac:dyDescent="0.25">
      <c r="A41" s="9" t="s">
        <v>1388</v>
      </c>
      <c r="B41" s="20"/>
      <c r="C41" s="8"/>
      <c r="D41" s="8"/>
      <c r="E41" s="8"/>
      <c r="F41" s="8"/>
      <c r="G41" s="8"/>
      <c r="H41" s="8"/>
      <c r="I41" s="8"/>
      <c r="J41" s="8"/>
    </row>
    <row r="42" spans="1:11" hidden="1" x14ac:dyDescent="0.25">
      <c r="A42" s="9" t="s">
        <v>1389</v>
      </c>
      <c r="B42" s="20"/>
      <c r="C42" s="8"/>
      <c r="D42" s="8"/>
      <c r="E42" s="8"/>
      <c r="F42" s="8"/>
      <c r="G42" s="8"/>
      <c r="H42" s="8"/>
      <c r="I42" s="8"/>
      <c r="J42" s="8"/>
    </row>
    <row r="43" spans="1:11" hidden="1" x14ac:dyDescent="0.25">
      <c r="A43" s="9" t="s">
        <v>1390</v>
      </c>
      <c r="B43" s="20"/>
      <c r="C43" s="8"/>
      <c r="D43" s="8"/>
      <c r="E43" s="8"/>
      <c r="F43" s="8"/>
      <c r="G43" s="8"/>
      <c r="H43" s="8"/>
      <c r="I43" s="8"/>
      <c r="J43" s="8"/>
    </row>
    <row r="44" spans="1:11" hidden="1" x14ac:dyDescent="0.25">
      <c r="A44" s="9" t="s">
        <v>1391</v>
      </c>
      <c r="B44" s="20"/>
      <c r="C44" s="8"/>
      <c r="D44" s="8"/>
      <c r="E44" s="8"/>
      <c r="F44" s="8"/>
      <c r="G44" s="8"/>
      <c r="H44" s="8"/>
      <c r="I44" s="8"/>
      <c r="J44" s="8"/>
    </row>
    <row r="45" spans="1:11" hidden="1" x14ac:dyDescent="0.25">
      <c r="A45" s="9" t="s">
        <v>1392</v>
      </c>
      <c r="B45" s="20"/>
      <c r="C45" s="8"/>
      <c r="D45" s="8"/>
      <c r="E45" s="8"/>
      <c r="F45" s="8"/>
      <c r="G45" s="8"/>
      <c r="H45" s="8"/>
      <c r="I45" s="8"/>
      <c r="J45" s="8"/>
    </row>
    <row r="46" spans="1:11" hidden="1" x14ac:dyDescent="0.25">
      <c r="A46" s="9" t="s">
        <v>1393</v>
      </c>
      <c r="B46" s="20"/>
      <c r="C46" s="8"/>
      <c r="D46" s="8"/>
      <c r="E46" s="8"/>
      <c r="F46" s="8"/>
      <c r="G46" s="8"/>
      <c r="H46" s="8"/>
      <c r="I46" s="8"/>
      <c r="J46" s="8"/>
    </row>
    <row r="47" spans="1:11" hidden="1" x14ac:dyDescent="0.25">
      <c r="A47" s="9" t="s">
        <v>1394</v>
      </c>
      <c r="B47" s="20"/>
      <c r="C47" s="8"/>
      <c r="D47" s="8"/>
      <c r="E47" s="8"/>
      <c r="F47" s="8"/>
      <c r="G47" s="8"/>
      <c r="H47" s="8"/>
      <c r="I47" s="8"/>
      <c r="J47" s="8"/>
    </row>
    <row r="48" spans="1:11" hidden="1" x14ac:dyDescent="0.25">
      <c r="A48" s="9" t="s">
        <v>1395</v>
      </c>
      <c r="B48" s="20"/>
      <c r="C48" s="8"/>
      <c r="D48" s="8"/>
      <c r="E48" s="8"/>
      <c r="F48" s="8"/>
      <c r="G48" s="8"/>
      <c r="H48" s="8"/>
      <c r="I48" s="8"/>
      <c r="J48" s="8"/>
    </row>
    <row r="49" spans="1:11" hidden="1" x14ac:dyDescent="0.25">
      <c r="A49" s="9" t="s">
        <v>1396</v>
      </c>
      <c r="B49" s="20"/>
      <c r="C49" s="8"/>
      <c r="D49" s="8"/>
      <c r="E49" s="8"/>
      <c r="F49" s="8"/>
      <c r="G49" s="8"/>
      <c r="H49" s="8"/>
      <c r="I49" s="8"/>
      <c r="J49" s="8"/>
    </row>
    <row r="50" spans="1:11" hidden="1" x14ac:dyDescent="0.25">
      <c r="A50" s="9" t="s">
        <v>1397</v>
      </c>
      <c r="B50" s="20"/>
      <c r="C50" s="8"/>
      <c r="D50" s="8"/>
      <c r="E50" s="8"/>
      <c r="F50" s="8"/>
      <c r="G50" s="8"/>
      <c r="H50" s="8"/>
      <c r="I50" s="8"/>
      <c r="J50" s="8"/>
    </row>
    <row r="51" spans="1:11" hidden="1" x14ac:dyDescent="0.25">
      <c r="A51" s="9" t="s">
        <v>1398</v>
      </c>
      <c r="B51" s="20"/>
      <c r="C51" s="8"/>
      <c r="D51" s="8"/>
      <c r="E51" s="8"/>
      <c r="F51" s="8"/>
      <c r="G51" s="8"/>
      <c r="H51" s="8"/>
      <c r="I51" s="8"/>
      <c r="J51" s="8"/>
    </row>
    <row r="52" spans="1:11" hidden="1" x14ac:dyDescent="0.25">
      <c r="A52" s="9" t="s">
        <v>1399</v>
      </c>
      <c r="B52" s="20"/>
      <c r="C52" s="8"/>
      <c r="D52" s="8"/>
      <c r="E52" s="8"/>
      <c r="F52" s="8"/>
      <c r="G52" s="8"/>
      <c r="H52" s="8"/>
      <c r="I52" s="8"/>
      <c r="J52" s="8"/>
    </row>
    <row r="53" spans="1:11" hidden="1" x14ac:dyDescent="0.25">
      <c r="A53" s="9" t="s">
        <v>1400</v>
      </c>
      <c r="B53" s="20"/>
      <c r="C53" s="8"/>
      <c r="D53" s="8"/>
      <c r="E53" s="8"/>
      <c r="F53" s="8"/>
      <c r="G53" s="8"/>
      <c r="H53" s="8"/>
      <c r="I53" s="8"/>
      <c r="J53" s="8"/>
    </row>
    <row r="54" spans="1:11" s="26" customFormat="1" x14ac:dyDescent="0.25">
      <c r="A54" s="18" t="s">
        <v>1401</v>
      </c>
      <c r="B54" s="19"/>
      <c r="C54" s="35">
        <f t="shared" ref="C54:J54" si="2">SUM(C55:C100)</f>
        <v>0</v>
      </c>
      <c r="D54" s="35">
        <f t="shared" si="2"/>
        <v>0</v>
      </c>
      <c r="E54" s="35">
        <f t="shared" si="2"/>
        <v>0</v>
      </c>
      <c r="F54" s="35">
        <f t="shared" si="2"/>
        <v>0</v>
      </c>
      <c r="G54" s="35">
        <f t="shared" si="2"/>
        <v>0</v>
      </c>
      <c r="H54" s="35">
        <f t="shared" si="2"/>
        <v>0</v>
      </c>
      <c r="I54" s="35">
        <f t="shared" si="2"/>
        <v>0</v>
      </c>
      <c r="J54" s="35">
        <f t="shared" si="2"/>
        <v>0</v>
      </c>
      <c r="K54" s="29"/>
    </row>
    <row r="55" spans="1:11" hidden="1" x14ac:dyDescent="0.25">
      <c r="A55" s="9" t="s">
        <v>1402</v>
      </c>
      <c r="B55" s="20"/>
      <c r="C55" s="8"/>
      <c r="D55" s="8"/>
      <c r="E55" s="8"/>
      <c r="F55" s="8"/>
      <c r="G55" s="8"/>
      <c r="H55" s="8"/>
      <c r="I55" s="8"/>
      <c r="J55" s="8"/>
    </row>
    <row r="56" spans="1:11" hidden="1" x14ac:dyDescent="0.25">
      <c r="A56" s="9" t="s">
        <v>1403</v>
      </c>
      <c r="B56" s="20"/>
      <c r="C56" s="8"/>
      <c r="D56" s="8"/>
      <c r="E56" s="8"/>
      <c r="F56" s="8"/>
      <c r="G56" s="8"/>
      <c r="H56" s="8"/>
      <c r="I56" s="8"/>
      <c r="J56" s="8"/>
    </row>
    <row r="57" spans="1:11" hidden="1" x14ac:dyDescent="0.25">
      <c r="A57" s="9" t="s">
        <v>1404</v>
      </c>
      <c r="B57" s="20"/>
      <c r="C57" s="8"/>
      <c r="D57" s="8"/>
      <c r="E57" s="8"/>
      <c r="F57" s="8"/>
      <c r="G57" s="8"/>
      <c r="H57" s="8"/>
      <c r="I57" s="8"/>
      <c r="J57" s="8"/>
    </row>
    <row r="58" spans="1:11" hidden="1" x14ac:dyDescent="0.25">
      <c r="A58" s="9" t="s">
        <v>1405</v>
      </c>
      <c r="B58" s="20"/>
      <c r="C58" s="8"/>
      <c r="D58" s="8"/>
      <c r="E58" s="8"/>
      <c r="F58" s="8"/>
      <c r="G58" s="8"/>
      <c r="H58" s="8"/>
      <c r="I58" s="8"/>
      <c r="J58" s="8"/>
    </row>
    <row r="59" spans="1:11" hidden="1" x14ac:dyDescent="0.25">
      <c r="A59" s="9" t="s">
        <v>1406</v>
      </c>
      <c r="B59" s="20"/>
      <c r="C59" s="8"/>
      <c r="D59" s="8"/>
      <c r="E59" s="8"/>
      <c r="F59" s="8"/>
      <c r="G59" s="8"/>
      <c r="H59" s="8"/>
      <c r="I59" s="8"/>
      <c r="J59" s="8"/>
    </row>
    <row r="60" spans="1:11" hidden="1" x14ac:dyDescent="0.25">
      <c r="A60" s="9" t="s">
        <v>1407</v>
      </c>
      <c r="B60" s="20"/>
      <c r="C60" s="8"/>
      <c r="D60" s="8"/>
      <c r="E60" s="8"/>
      <c r="F60" s="8"/>
      <c r="G60" s="8"/>
      <c r="H60" s="8"/>
      <c r="I60" s="8"/>
      <c r="J60" s="8"/>
    </row>
    <row r="61" spans="1:11" hidden="1" x14ac:dyDescent="0.25">
      <c r="A61" s="9" t="s">
        <v>1408</v>
      </c>
      <c r="B61" s="20"/>
      <c r="C61" s="8"/>
      <c r="D61" s="8"/>
      <c r="E61" s="8"/>
      <c r="F61" s="8"/>
      <c r="G61" s="8"/>
      <c r="H61" s="8"/>
      <c r="I61" s="8"/>
      <c r="J61" s="8"/>
    </row>
    <row r="62" spans="1:11" hidden="1" x14ac:dyDescent="0.25">
      <c r="A62" s="9" t="s">
        <v>1409</v>
      </c>
      <c r="B62" s="20"/>
      <c r="C62" s="8"/>
      <c r="D62" s="8"/>
      <c r="E62" s="8"/>
      <c r="F62" s="8"/>
      <c r="G62" s="8"/>
      <c r="H62" s="8"/>
      <c r="I62" s="8"/>
      <c r="J62" s="8"/>
    </row>
    <row r="63" spans="1:11" hidden="1" x14ac:dyDescent="0.25">
      <c r="A63" s="9" t="s">
        <v>1410</v>
      </c>
      <c r="B63" s="20"/>
      <c r="C63" s="8"/>
      <c r="D63" s="8"/>
      <c r="E63" s="8"/>
      <c r="F63" s="8"/>
      <c r="G63" s="8"/>
      <c r="H63" s="8"/>
      <c r="I63" s="8"/>
      <c r="J63" s="8"/>
    </row>
    <row r="64" spans="1:11" hidden="1" x14ac:dyDescent="0.25">
      <c r="A64" s="9" t="s">
        <v>1411</v>
      </c>
      <c r="B64" s="20"/>
      <c r="C64" s="8"/>
      <c r="D64" s="8"/>
      <c r="E64" s="8"/>
      <c r="F64" s="8"/>
      <c r="G64" s="8"/>
      <c r="H64" s="8"/>
      <c r="I64" s="8"/>
      <c r="J64" s="8"/>
    </row>
    <row r="65" spans="1:10" hidden="1" x14ac:dyDescent="0.25">
      <c r="A65" s="9" t="s">
        <v>1412</v>
      </c>
      <c r="B65" s="20"/>
      <c r="C65" s="8"/>
      <c r="D65" s="8"/>
      <c r="E65" s="8"/>
      <c r="F65" s="8"/>
      <c r="G65" s="8"/>
      <c r="H65" s="8"/>
      <c r="I65" s="8"/>
      <c r="J65" s="8"/>
    </row>
    <row r="66" spans="1:10" hidden="1" x14ac:dyDescent="0.25">
      <c r="A66" s="9" t="s">
        <v>1413</v>
      </c>
      <c r="B66" s="20"/>
      <c r="C66" s="8"/>
      <c r="D66" s="8"/>
      <c r="E66" s="8"/>
      <c r="F66" s="8"/>
      <c r="G66" s="8"/>
      <c r="H66" s="8"/>
      <c r="I66" s="8"/>
      <c r="J66" s="8"/>
    </row>
    <row r="67" spans="1:10" hidden="1" x14ac:dyDescent="0.25">
      <c r="A67" s="9" t="s">
        <v>1414</v>
      </c>
      <c r="B67" s="20"/>
      <c r="C67" s="8"/>
      <c r="D67" s="8"/>
      <c r="E67" s="8"/>
      <c r="F67" s="8"/>
      <c r="G67" s="8"/>
      <c r="H67" s="8"/>
      <c r="I67" s="8"/>
      <c r="J67" s="8"/>
    </row>
    <row r="68" spans="1:10" hidden="1" x14ac:dyDescent="0.25">
      <c r="A68" s="9" t="s">
        <v>1415</v>
      </c>
      <c r="B68" s="20"/>
      <c r="C68" s="8"/>
      <c r="D68" s="8"/>
      <c r="E68" s="8"/>
      <c r="F68" s="8"/>
      <c r="G68" s="8"/>
      <c r="H68" s="8"/>
      <c r="I68" s="8"/>
      <c r="J68" s="8"/>
    </row>
    <row r="69" spans="1:10" hidden="1" x14ac:dyDescent="0.25">
      <c r="A69" s="9" t="s">
        <v>1416</v>
      </c>
      <c r="B69" s="20"/>
      <c r="C69" s="8"/>
      <c r="D69" s="8"/>
      <c r="E69" s="8"/>
      <c r="F69" s="8"/>
      <c r="G69" s="8"/>
      <c r="H69" s="8"/>
      <c r="I69" s="8"/>
      <c r="J69" s="8"/>
    </row>
    <row r="70" spans="1:10" hidden="1" x14ac:dyDescent="0.25">
      <c r="A70" s="9" t="s">
        <v>1417</v>
      </c>
      <c r="B70" s="20"/>
      <c r="C70" s="8"/>
      <c r="D70" s="8"/>
      <c r="E70" s="8"/>
      <c r="F70" s="8"/>
      <c r="G70" s="8"/>
      <c r="H70" s="8"/>
      <c r="I70" s="8"/>
      <c r="J70" s="8"/>
    </row>
    <row r="71" spans="1:10" hidden="1" x14ac:dyDescent="0.25">
      <c r="A71" s="9" t="s">
        <v>1418</v>
      </c>
      <c r="B71" s="20"/>
      <c r="C71" s="8"/>
      <c r="D71" s="8"/>
      <c r="E71" s="8"/>
      <c r="F71" s="8"/>
      <c r="G71" s="8"/>
      <c r="H71" s="8"/>
      <c r="I71" s="8"/>
      <c r="J71" s="8"/>
    </row>
    <row r="72" spans="1:10" hidden="1" x14ac:dyDescent="0.25">
      <c r="A72" s="9" t="s">
        <v>1419</v>
      </c>
      <c r="B72" s="20"/>
      <c r="C72" s="8"/>
      <c r="D72" s="8"/>
      <c r="E72" s="8"/>
      <c r="F72" s="8"/>
      <c r="G72" s="8"/>
      <c r="H72" s="8"/>
      <c r="I72" s="8"/>
      <c r="J72" s="8"/>
    </row>
    <row r="73" spans="1:10" hidden="1" x14ac:dyDescent="0.25">
      <c r="A73" s="9" t="s">
        <v>1420</v>
      </c>
      <c r="B73" s="20"/>
      <c r="C73" s="8"/>
      <c r="D73" s="8"/>
      <c r="E73" s="8"/>
      <c r="F73" s="8"/>
      <c r="G73" s="8"/>
      <c r="H73" s="8"/>
      <c r="I73" s="8"/>
      <c r="J73" s="8"/>
    </row>
    <row r="74" spans="1:10" hidden="1" x14ac:dyDescent="0.25">
      <c r="A74" s="9" t="s">
        <v>1421</v>
      </c>
      <c r="B74" s="20"/>
      <c r="C74" s="8"/>
      <c r="D74" s="8"/>
      <c r="E74" s="8"/>
      <c r="F74" s="8"/>
      <c r="G74" s="8"/>
      <c r="H74" s="8"/>
      <c r="I74" s="8"/>
      <c r="J74" s="8"/>
    </row>
    <row r="75" spans="1:10" hidden="1" x14ac:dyDescent="0.25">
      <c r="A75" s="9" t="s">
        <v>1422</v>
      </c>
      <c r="B75" s="20"/>
      <c r="C75" s="8"/>
      <c r="D75" s="8"/>
      <c r="E75" s="8"/>
      <c r="F75" s="8"/>
      <c r="G75" s="8"/>
      <c r="H75" s="8"/>
      <c r="I75" s="8"/>
      <c r="J75" s="8"/>
    </row>
    <row r="76" spans="1:10" hidden="1" x14ac:dyDescent="0.25">
      <c r="A76" s="9" t="s">
        <v>1423</v>
      </c>
      <c r="B76" s="20"/>
      <c r="C76" s="8"/>
      <c r="D76" s="8"/>
      <c r="E76" s="8"/>
      <c r="F76" s="8"/>
      <c r="G76" s="8"/>
      <c r="H76" s="8"/>
      <c r="I76" s="8"/>
      <c r="J76" s="8"/>
    </row>
    <row r="77" spans="1:10" hidden="1" x14ac:dyDescent="0.25">
      <c r="A77" s="9" t="s">
        <v>1424</v>
      </c>
      <c r="B77" s="20"/>
      <c r="C77" s="8"/>
      <c r="D77" s="8"/>
      <c r="E77" s="8"/>
      <c r="F77" s="8"/>
      <c r="G77" s="8"/>
      <c r="H77" s="8"/>
      <c r="I77" s="8"/>
      <c r="J77" s="8"/>
    </row>
    <row r="78" spans="1:10" hidden="1" x14ac:dyDescent="0.25">
      <c r="A78" s="9" t="s">
        <v>1425</v>
      </c>
      <c r="B78" s="20"/>
      <c r="C78" s="8"/>
      <c r="D78" s="8"/>
      <c r="E78" s="8"/>
      <c r="F78" s="8"/>
      <c r="G78" s="8"/>
      <c r="H78" s="8"/>
      <c r="I78" s="8"/>
      <c r="J78" s="8"/>
    </row>
    <row r="79" spans="1:10" hidden="1" x14ac:dyDescent="0.25">
      <c r="A79" s="9" t="s">
        <v>1426</v>
      </c>
      <c r="B79" s="20"/>
      <c r="C79" s="8"/>
      <c r="D79" s="8"/>
      <c r="E79" s="8"/>
      <c r="F79" s="8"/>
      <c r="G79" s="8"/>
      <c r="H79" s="8"/>
      <c r="I79" s="8"/>
      <c r="J79" s="8"/>
    </row>
    <row r="80" spans="1:10" hidden="1" x14ac:dyDescent="0.25">
      <c r="A80" s="9" t="s">
        <v>1427</v>
      </c>
      <c r="B80" s="20"/>
      <c r="C80" s="8"/>
      <c r="D80" s="8"/>
      <c r="E80" s="8"/>
      <c r="F80" s="8"/>
      <c r="G80" s="8"/>
      <c r="H80" s="8"/>
      <c r="I80" s="8"/>
      <c r="J80" s="8"/>
    </row>
    <row r="81" spans="1:10" hidden="1" x14ac:dyDescent="0.25">
      <c r="A81" s="9" t="s">
        <v>1428</v>
      </c>
      <c r="B81" s="20"/>
      <c r="C81" s="8"/>
      <c r="D81" s="8"/>
      <c r="E81" s="8"/>
      <c r="F81" s="8"/>
      <c r="G81" s="8"/>
      <c r="H81" s="8"/>
      <c r="I81" s="8"/>
      <c r="J81" s="8"/>
    </row>
    <row r="82" spans="1:10" hidden="1" x14ac:dyDescent="0.25">
      <c r="A82" s="9" t="s">
        <v>1429</v>
      </c>
      <c r="B82" s="20"/>
      <c r="C82" s="8"/>
      <c r="D82" s="8"/>
      <c r="E82" s="8"/>
      <c r="F82" s="8"/>
      <c r="G82" s="8"/>
      <c r="H82" s="8"/>
      <c r="I82" s="8"/>
      <c r="J82" s="8"/>
    </row>
    <row r="83" spans="1:10" hidden="1" x14ac:dyDescent="0.25">
      <c r="A83" s="9" t="s">
        <v>1430</v>
      </c>
      <c r="B83" s="20"/>
      <c r="C83" s="8"/>
      <c r="D83" s="8"/>
      <c r="E83" s="8"/>
      <c r="F83" s="8"/>
      <c r="G83" s="8"/>
      <c r="H83" s="8"/>
      <c r="I83" s="8"/>
      <c r="J83" s="8"/>
    </row>
    <row r="84" spans="1:10" hidden="1" x14ac:dyDescent="0.25">
      <c r="A84" s="9" t="s">
        <v>1431</v>
      </c>
      <c r="B84" s="20"/>
      <c r="C84" s="8"/>
      <c r="D84" s="8"/>
      <c r="E84" s="8"/>
      <c r="F84" s="8"/>
      <c r="G84" s="8"/>
      <c r="H84" s="8"/>
      <c r="I84" s="8"/>
      <c r="J84" s="8"/>
    </row>
    <row r="85" spans="1:10" hidden="1" x14ac:dyDescent="0.25">
      <c r="A85" s="9" t="s">
        <v>1432</v>
      </c>
      <c r="B85" s="20"/>
      <c r="C85" s="8"/>
      <c r="D85" s="8"/>
      <c r="E85" s="8"/>
      <c r="F85" s="8"/>
      <c r="G85" s="8"/>
      <c r="H85" s="8"/>
      <c r="I85" s="8"/>
      <c r="J85" s="8"/>
    </row>
    <row r="86" spans="1:10" hidden="1" x14ac:dyDescent="0.25">
      <c r="A86" s="9" t="s">
        <v>1433</v>
      </c>
      <c r="B86" s="20"/>
      <c r="C86" s="8"/>
      <c r="D86" s="8"/>
      <c r="E86" s="8"/>
      <c r="F86" s="8"/>
      <c r="G86" s="8"/>
      <c r="H86" s="8"/>
      <c r="I86" s="8"/>
      <c r="J86" s="8"/>
    </row>
    <row r="87" spans="1:10" hidden="1" x14ac:dyDescent="0.25">
      <c r="A87" s="9" t="s">
        <v>1434</v>
      </c>
      <c r="B87" s="20"/>
      <c r="C87" s="8"/>
      <c r="D87" s="8"/>
      <c r="E87" s="8"/>
      <c r="F87" s="8"/>
      <c r="G87" s="8"/>
      <c r="H87" s="8"/>
      <c r="I87" s="8"/>
      <c r="J87" s="8"/>
    </row>
    <row r="88" spans="1:10" hidden="1" x14ac:dyDescent="0.25">
      <c r="A88" s="9" t="s">
        <v>1435</v>
      </c>
      <c r="B88" s="20"/>
      <c r="C88" s="8"/>
      <c r="D88" s="8"/>
      <c r="E88" s="8"/>
      <c r="F88" s="8"/>
      <c r="G88" s="8"/>
      <c r="H88" s="8"/>
      <c r="I88" s="8"/>
      <c r="J88" s="8"/>
    </row>
    <row r="89" spans="1:10" hidden="1" x14ac:dyDescent="0.25">
      <c r="A89" s="9" t="s">
        <v>1436</v>
      </c>
      <c r="B89" s="20"/>
      <c r="C89" s="8"/>
      <c r="D89" s="8"/>
      <c r="E89" s="8"/>
      <c r="F89" s="8"/>
      <c r="G89" s="8"/>
      <c r="H89" s="8"/>
      <c r="I89" s="8"/>
      <c r="J89" s="8"/>
    </row>
    <row r="90" spans="1:10" hidden="1" x14ac:dyDescent="0.25">
      <c r="A90" s="9" t="s">
        <v>1437</v>
      </c>
      <c r="B90" s="20"/>
      <c r="C90" s="8"/>
      <c r="D90" s="8"/>
      <c r="E90" s="8"/>
      <c r="F90" s="8"/>
      <c r="G90" s="8"/>
      <c r="H90" s="8"/>
      <c r="I90" s="8"/>
      <c r="J90" s="8"/>
    </row>
    <row r="91" spans="1:10" hidden="1" x14ac:dyDescent="0.25">
      <c r="A91" s="9" t="s">
        <v>1438</v>
      </c>
      <c r="B91" s="20"/>
      <c r="C91" s="8"/>
      <c r="D91" s="8"/>
      <c r="E91" s="8"/>
      <c r="F91" s="8"/>
      <c r="G91" s="8"/>
      <c r="H91" s="8"/>
      <c r="I91" s="8"/>
      <c r="J91" s="8"/>
    </row>
    <row r="92" spans="1:10" hidden="1" x14ac:dyDescent="0.25">
      <c r="A92" s="9" t="s">
        <v>1439</v>
      </c>
      <c r="B92" s="20"/>
      <c r="C92" s="8"/>
      <c r="D92" s="8"/>
      <c r="E92" s="8"/>
      <c r="F92" s="8"/>
      <c r="G92" s="8"/>
      <c r="H92" s="8"/>
      <c r="I92" s="8"/>
      <c r="J92" s="8"/>
    </row>
    <row r="93" spans="1:10" hidden="1" x14ac:dyDescent="0.25">
      <c r="A93" s="9" t="s">
        <v>1440</v>
      </c>
      <c r="B93" s="20"/>
      <c r="C93" s="8"/>
      <c r="D93" s="8"/>
      <c r="E93" s="8"/>
      <c r="F93" s="8"/>
      <c r="G93" s="8"/>
      <c r="H93" s="8"/>
      <c r="I93" s="8"/>
      <c r="J93" s="8"/>
    </row>
    <row r="94" spans="1:10" hidden="1" x14ac:dyDescent="0.25">
      <c r="A94" s="9" t="s">
        <v>1441</v>
      </c>
      <c r="B94" s="20"/>
      <c r="C94" s="8"/>
      <c r="D94" s="8"/>
      <c r="E94" s="8"/>
      <c r="F94" s="8"/>
      <c r="G94" s="8"/>
      <c r="H94" s="8"/>
      <c r="I94" s="8"/>
      <c r="J94" s="8"/>
    </row>
    <row r="95" spans="1:10" hidden="1" x14ac:dyDescent="0.25">
      <c r="A95" s="9" t="s">
        <v>1442</v>
      </c>
      <c r="B95" s="20"/>
      <c r="C95" s="8"/>
      <c r="D95" s="8"/>
      <c r="E95" s="8"/>
      <c r="F95" s="8"/>
      <c r="G95" s="8"/>
      <c r="H95" s="8"/>
      <c r="I95" s="8"/>
      <c r="J95" s="8"/>
    </row>
    <row r="96" spans="1:10" hidden="1" x14ac:dyDescent="0.25">
      <c r="A96" s="9" t="s">
        <v>1443</v>
      </c>
      <c r="B96" s="20"/>
      <c r="C96" s="8"/>
      <c r="D96" s="8"/>
      <c r="E96" s="8"/>
      <c r="F96" s="8"/>
      <c r="G96" s="8"/>
      <c r="H96" s="8"/>
      <c r="I96" s="8"/>
      <c r="J96" s="8"/>
    </row>
    <row r="97" spans="1:11" hidden="1" x14ac:dyDescent="0.25">
      <c r="A97" s="9" t="s">
        <v>1444</v>
      </c>
      <c r="B97" s="20"/>
      <c r="C97" s="8"/>
      <c r="D97" s="8"/>
      <c r="E97" s="8"/>
      <c r="F97" s="8"/>
      <c r="G97" s="8"/>
      <c r="H97" s="8"/>
      <c r="I97" s="8"/>
      <c r="J97" s="8"/>
    </row>
    <row r="98" spans="1:11" hidden="1" x14ac:dyDescent="0.25">
      <c r="A98" s="9" t="s">
        <v>1445</v>
      </c>
      <c r="B98" s="20"/>
      <c r="C98" s="8"/>
      <c r="D98" s="8"/>
      <c r="E98" s="8"/>
      <c r="F98" s="8"/>
      <c r="G98" s="8"/>
      <c r="H98" s="8"/>
      <c r="I98" s="8"/>
      <c r="J98" s="8"/>
    </row>
    <row r="99" spans="1:11" hidden="1" x14ac:dyDescent="0.25">
      <c r="A99" s="9" t="s">
        <v>1446</v>
      </c>
      <c r="B99" s="20"/>
      <c r="C99" s="8"/>
      <c r="D99" s="8"/>
      <c r="E99" s="8"/>
      <c r="F99" s="8"/>
      <c r="G99" s="8"/>
      <c r="H99" s="8"/>
      <c r="I99" s="8"/>
      <c r="J99" s="8"/>
    </row>
    <row r="100" spans="1:11" hidden="1" x14ac:dyDescent="0.25">
      <c r="A100" s="9" t="s">
        <v>1447</v>
      </c>
      <c r="B100" s="20"/>
      <c r="C100" s="8"/>
      <c r="D100" s="8"/>
      <c r="E100" s="8"/>
      <c r="F100" s="8"/>
      <c r="G100" s="8"/>
      <c r="H100" s="8"/>
      <c r="I100" s="8"/>
      <c r="J100" s="8"/>
    </row>
    <row r="101" spans="1:11" s="26" customFormat="1" x14ac:dyDescent="0.25">
      <c r="A101" s="18" t="s">
        <v>1448</v>
      </c>
      <c r="B101" s="19"/>
      <c r="C101" s="35">
        <f t="shared" ref="C101:J101" si="3">SUM(C102:C124)</f>
        <v>0</v>
      </c>
      <c r="D101" s="35">
        <f t="shared" si="3"/>
        <v>0</v>
      </c>
      <c r="E101" s="35">
        <f t="shared" si="3"/>
        <v>0</v>
      </c>
      <c r="F101" s="35">
        <f t="shared" si="3"/>
        <v>0</v>
      </c>
      <c r="G101" s="35">
        <f t="shared" si="3"/>
        <v>0</v>
      </c>
      <c r="H101" s="35">
        <f t="shared" si="3"/>
        <v>0</v>
      </c>
      <c r="I101" s="35">
        <f t="shared" si="3"/>
        <v>0</v>
      </c>
      <c r="J101" s="35">
        <f t="shared" si="3"/>
        <v>0</v>
      </c>
      <c r="K101" s="29"/>
    </row>
    <row r="102" spans="1:11" hidden="1" x14ac:dyDescent="0.25">
      <c r="A102" s="9" t="s">
        <v>1449</v>
      </c>
      <c r="B102" s="20"/>
      <c r="C102" s="8"/>
      <c r="D102" s="8"/>
      <c r="E102" s="8"/>
      <c r="F102" s="8"/>
      <c r="G102" s="8"/>
      <c r="H102" s="8"/>
      <c r="I102" s="8"/>
      <c r="J102" s="8"/>
    </row>
    <row r="103" spans="1:11" hidden="1" x14ac:dyDescent="0.25">
      <c r="A103" s="9" t="s">
        <v>1450</v>
      </c>
      <c r="B103" s="20"/>
      <c r="C103" s="8"/>
      <c r="D103" s="8"/>
      <c r="E103" s="8"/>
      <c r="F103" s="8"/>
      <c r="G103" s="8"/>
      <c r="H103" s="8"/>
      <c r="I103" s="8"/>
      <c r="J103" s="8"/>
    </row>
    <row r="104" spans="1:11" hidden="1" x14ac:dyDescent="0.25">
      <c r="A104" s="9" t="s">
        <v>1451</v>
      </c>
      <c r="B104" s="20"/>
      <c r="C104" s="8"/>
      <c r="D104" s="8"/>
      <c r="E104" s="8"/>
      <c r="F104" s="8"/>
      <c r="G104" s="8"/>
      <c r="H104" s="8"/>
      <c r="I104" s="8"/>
      <c r="J104" s="8"/>
    </row>
    <row r="105" spans="1:11" hidden="1" x14ac:dyDescent="0.25">
      <c r="A105" s="9" t="s">
        <v>1452</v>
      </c>
      <c r="B105" s="20"/>
      <c r="C105" s="8"/>
      <c r="D105" s="8"/>
      <c r="E105" s="8"/>
      <c r="F105" s="8"/>
      <c r="G105" s="8"/>
      <c r="H105" s="8"/>
      <c r="I105" s="8"/>
      <c r="J105" s="8"/>
    </row>
    <row r="106" spans="1:11" hidden="1" x14ac:dyDescent="0.25">
      <c r="A106" s="9" t="s">
        <v>1453</v>
      </c>
      <c r="B106" s="20"/>
      <c r="C106" s="8"/>
      <c r="D106" s="8"/>
      <c r="E106" s="8"/>
      <c r="F106" s="8"/>
      <c r="G106" s="8"/>
      <c r="H106" s="8"/>
      <c r="I106" s="8"/>
      <c r="J106" s="8"/>
    </row>
    <row r="107" spans="1:11" hidden="1" x14ac:dyDescent="0.25">
      <c r="A107" s="9" t="s">
        <v>1454</v>
      </c>
      <c r="B107" s="20"/>
      <c r="C107" s="8"/>
      <c r="D107" s="8"/>
      <c r="E107" s="8"/>
      <c r="F107" s="8"/>
      <c r="G107" s="8"/>
      <c r="H107" s="8"/>
      <c r="I107" s="8"/>
      <c r="J107" s="8"/>
    </row>
    <row r="108" spans="1:11" hidden="1" x14ac:dyDescent="0.25">
      <c r="A108" s="9" t="s">
        <v>1455</v>
      </c>
      <c r="B108" s="20"/>
      <c r="C108" s="8"/>
      <c r="D108" s="8"/>
      <c r="E108" s="8"/>
      <c r="F108" s="8"/>
      <c r="G108" s="8"/>
      <c r="H108" s="8"/>
      <c r="I108" s="8"/>
      <c r="J108" s="8"/>
    </row>
    <row r="109" spans="1:11" hidden="1" x14ac:dyDescent="0.25">
      <c r="A109" s="9" t="s">
        <v>1456</v>
      </c>
      <c r="B109" s="20"/>
      <c r="C109" s="8"/>
      <c r="D109" s="8"/>
      <c r="E109" s="8"/>
      <c r="F109" s="8"/>
      <c r="G109" s="8"/>
      <c r="H109" s="8"/>
      <c r="I109" s="8"/>
      <c r="J109" s="8"/>
    </row>
    <row r="110" spans="1:11" hidden="1" x14ac:dyDescent="0.25">
      <c r="A110" s="9" t="s">
        <v>1457</v>
      </c>
      <c r="B110" s="20"/>
      <c r="C110" s="8"/>
      <c r="D110" s="8"/>
      <c r="E110" s="8"/>
      <c r="F110" s="8"/>
      <c r="G110" s="8"/>
      <c r="H110" s="8"/>
      <c r="I110" s="8"/>
      <c r="J110" s="8"/>
    </row>
    <row r="111" spans="1:11" hidden="1" x14ac:dyDescent="0.25">
      <c r="A111" s="9" t="s">
        <v>1458</v>
      </c>
      <c r="B111" s="20"/>
      <c r="C111" s="8"/>
      <c r="D111" s="8"/>
      <c r="E111" s="8"/>
      <c r="F111" s="8"/>
      <c r="G111" s="8"/>
      <c r="H111" s="8"/>
      <c r="I111" s="8"/>
      <c r="J111" s="8"/>
    </row>
    <row r="112" spans="1:11" hidden="1" x14ac:dyDescent="0.25">
      <c r="A112" s="9" t="s">
        <v>1459</v>
      </c>
      <c r="B112" s="20"/>
      <c r="C112" s="8"/>
      <c r="D112" s="8"/>
      <c r="E112" s="8"/>
      <c r="F112" s="8"/>
      <c r="G112" s="8"/>
      <c r="H112" s="8"/>
      <c r="I112" s="8"/>
      <c r="J112" s="8"/>
    </row>
    <row r="113" spans="1:11" hidden="1" x14ac:dyDescent="0.25">
      <c r="A113" s="9" t="s">
        <v>1460</v>
      </c>
      <c r="B113" s="20"/>
      <c r="C113" s="8"/>
      <c r="D113" s="8"/>
      <c r="E113" s="8"/>
      <c r="F113" s="8"/>
      <c r="G113" s="8"/>
      <c r="H113" s="8"/>
      <c r="I113" s="8"/>
      <c r="J113" s="8"/>
    </row>
    <row r="114" spans="1:11" hidden="1" x14ac:dyDescent="0.25">
      <c r="A114" s="9" t="s">
        <v>1461</v>
      </c>
      <c r="B114" s="20"/>
      <c r="C114" s="8"/>
      <c r="D114" s="8"/>
      <c r="E114" s="8"/>
      <c r="F114" s="8"/>
      <c r="G114" s="8"/>
      <c r="H114" s="8"/>
      <c r="I114" s="8"/>
      <c r="J114" s="8"/>
    </row>
    <row r="115" spans="1:11" hidden="1" x14ac:dyDescent="0.25">
      <c r="A115" s="9" t="s">
        <v>1462</v>
      </c>
      <c r="B115" s="20"/>
      <c r="C115" s="8"/>
      <c r="D115" s="8"/>
      <c r="E115" s="8"/>
      <c r="F115" s="8"/>
      <c r="G115" s="8"/>
      <c r="H115" s="8"/>
      <c r="I115" s="8"/>
      <c r="J115" s="8"/>
    </row>
    <row r="116" spans="1:11" hidden="1" x14ac:dyDescent="0.25">
      <c r="A116" s="9" t="s">
        <v>1463</v>
      </c>
      <c r="B116" s="20"/>
      <c r="C116" s="8"/>
      <c r="D116" s="8"/>
      <c r="E116" s="8"/>
      <c r="F116" s="8"/>
      <c r="G116" s="8"/>
      <c r="H116" s="8"/>
      <c r="I116" s="8"/>
      <c r="J116" s="8"/>
    </row>
    <row r="117" spans="1:11" hidden="1" x14ac:dyDescent="0.25">
      <c r="A117" s="9" t="s">
        <v>1464</v>
      </c>
      <c r="B117" s="20"/>
      <c r="C117" s="8"/>
      <c r="D117" s="8"/>
      <c r="E117" s="8"/>
      <c r="F117" s="8"/>
      <c r="G117" s="8"/>
      <c r="H117" s="8"/>
      <c r="I117" s="8"/>
      <c r="J117" s="8"/>
    </row>
    <row r="118" spans="1:11" hidden="1" x14ac:dyDescent="0.25">
      <c r="A118" s="9" t="s">
        <v>1465</v>
      </c>
      <c r="B118" s="20"/>
      <c r="C118" s="8"/>
      <c r="D118" s="8"/>
      <c r="E118" s="8"/>
      <c r="F118" s="8"/>
      <c r="G118" s="8"/>
      <c r="H118" s="8"/>
      <c r="I118" s="8"/>
      <c r="J118" s="8"/>
    </row>
    <row r="119" spans="1:11" hidden="1" x14ac:dyDescent="0.25">
      <c r="A119" s="9" t="s">
        <v>1466</v>
      </c>
      <c r="B119" s="20"/>
      <c r="C119" s="8"/>
      <c r="D119" s="8"/>
      <c r="E119" s="8"/>
      <c r="F119" s="8"/>
      <c r="G119" s="8"/>
      <c r="H119" s="8"/>
      <c r="I119" s="8"/>
      <c r="J119" s="8"/>
    </row>
    <row r="120" spans="1:11" hidden="1" x14ac:dyDescent="0.25">
      <c r="A120" s="9" t="s">
        <v>1467</v>
      </c>
      <c r="B120" s="20"/>
      <c r="C120" s="8"/>
      <c r="D120" s="8"/>
      <c r="E120" s="8"/>
      <c r="F120" s="8"/>
      <c r="G120" s="8"/>
      <c r="H120" s="8"/>
      <c r="I120" s="8"/>
      <c r="J120" s="8"/>
    </row>
    <row r="121" spans="1:11" hidden="1" x14ac:dyDescent="0.25">
      <c r="A121" s="9" t="s">
        <v>1468</v>
      </c>
      <c r="B121" s="20"/>
      <c r="C121" s="8"/>
      <c r="D121" s="8"/>
      <c r="E121" s="8"/>
      <c r="F121" s="8"/>
      <c r="G121" s="8"/>
      <c r="H121" s="8"/>
      <c r="I121" s="8"/>
      <c r="J121" s="8"/>
    </row>
    <row r="122" spans="1:11" hidden="1" x14ac:dyDescent="0.25">
      <c r="A122" s="9" t="s">
        <v>1469</v>
      </c>
      <c r="B122" s="20"/>
      <c r="C122" s="8"/>
      <c r="D122" s="8"/>
      <c r="E122" s="8"/>
      <c r="F122" s="8"/>
      <c r="G122" s="8"/>
      <c r="H122" s="8"/>
      <c r="I122" s="8"/>
      <c r="J122" s="8"/>
    </row>
    <row r="123" spans="1:11" hidden="1" x14ac:dyDescent="0.25">
      <c r="A123" s="9" t="s">
        <v>1470</v>
      </c>
      <c r="B123" s="20"/>
      <c r="C123" s="8"/>
      <c r="D123" s="8"/>
      <c r="E123" s="8"/>
      <c r="F123" s="8"/>
      <c r="G123" s="8"/>
      <c r="H123" s="8"/>
      <c r="I123" s="8"/>
      <c r="J123" s="8"/>
    </row>
    <row r="124" spans="1:11" hidden="1" x14ac:dyDescent="0.25">
      <c r="A124" s="9" t="s">
        <v>1471</v>
      </c>
      <c r="B124" s="20"/>
      <c r="C124" s="8"/>
      <c r="D124" s="8"/>
      <c r="E124" s="8"/>
      <c r="F124" s="8"/>
      <c r="G124" s="8"/>
      <c r="H124" s="8"/>
      <c r="I124" s="8"/>
      <c r="J124" s="8"/>
    </row>
    <row r="125" spans="1:11" s="26" customFormat="1" x14ac:dyDescent="0.25">
      <c r="A125" s="18" t="s">
        <v>1472</v>
      </c>
      <c r="B125" s="19"/>
      <c r="C125" s="35">
        <f t="shared" ref="C125:J125" si="4">SUM(C126:C150)</f>
        <v>0</v>
      </c>
      <c r="D125" s="35">
        <f t="shared" si="4"/>
        <v>0</v>
      </c>
      <c r="E125" s="35">
        <f t="shared" si="4"/>
        <v>0</v>
      </c>
      <c r="F125" s="35">
        <f t="shared" si="4"/>
        <v>0</v>
      </c>
      <c r="G125" s="35">
        <f t="shared" si="4"/>
        <v>0</v>
      </c>
      <c r="H125" s="35">
        <f t="shared" si="4"/>
        <v>0</v>
      </c>
      <c r="I125" s="35">
        <f t="shared" si="4"/>
        <v>0</v>
      </c>
      <c r="J125" s="35">
        <f t="shared" si="4"/>
        <v>0</v>
      </c>
      <c r="K125" s="29"/>
    </row>
    <row r="126" spans="1:11" hidden="1" x14ac:dyDescent="0.25">
      <c r="A126" s="9" t="s">
        <v>1473</v>
      </c>
      <c r="B126" s="20"/>
      <c r="C126" s="8"/>
      <c r="D126" s="8"/>
      <c r="E126" s="8"/>
      <c r="F126" s="8"/>
      <c r="G126" s="8"/>
      <c r="H126" s="8"/>
      <c r="I126" s="8"/>
      <c r="J126" s="8"/>
    </row>
    <row r="127" spans="1:11" hidden="1" x14ac:dyDescent="0.25">
      <c r="A127" s="9" t="s">
        <v>1474</v>
      </c>
      <c r="B127" s="20"/>
      <c r="C127" s="8"/>
      <c r="D127" s="8"/>
      <c r="E127" s="8"/>
      <c r="F127" s="8"/>
      <c r="G127" s="8"/>
      <c r="H127" s="8"/>
      <c r="I127" s="8"/>
      <c r="J127" s="8"/>
    </row>
    <row r="128" spans="1:11" hidden="1" x14ac:dyDescent="0.25">
      <c r="A128" s="9" t="s">
        <v>1475</v>
      </c>
      <c r="B128" s="20"/>
      <c r="C128" s="8"/>
      <c r="D128" s="8"/>
      <c r="E128" s="8"/>
      <c r="F128" s="8"/>
      <c r="G128" s="8"/>
      <c r="H128" s="8"/>
      <c r="I128" s="8"/>
      <c r="J128" s="8"/>
    </row>
    <row r="129" spans="1:10" hidden="1" x14ac:dyDescent="0.25">
      <c r="A129" s="9" t="s">
        <v>1476</v>
      </c>
      <c r="B129" s="20"/>
      <c r="C129" s="8"/>
      <c r="D129" s="8"/>
      <c r="E129" s="8"/>
      <c r="F129" s="8"/>
      <c r="G129" s="8"/>
      <c r="H129" s="8"/>
      <c r="I129" s="8"/>
      <c r="J129" s="8"/>
    </row>
    <row r="130" spans="1:10" hidden="1" x14ac:dyDescent="0.25">
      <c r="A130" s="9" t="s">
        <v>1477</v>
      </c>
      <c r="B130" s="20"/>
      <c r="C130" s="8"/>
      <c r="D130" s="8"/>
      <c r="E130" s="8"/>
      <c r="F130" s="8"/>
      <c r="G130" s="8"/>
      <c r="H130" s="8"/>
      <c r="I130" s="8"/>
      <c r="J130" s="8"/>
    </row>
    <row r="131" spans="1:10" hidden="1" x14ac:dyDescent="0.25">
      <c r="A131" s="9" t="s">
        <v>1478</v>
      </c>
      <c r="B131" s="20"/>
      <c r="C131" s="8"/>
      <c r="D131" s="8"/>
      <c r="E131" s="8"/>
      <c r="F131" s="8"/>
      <c r="G131" s="8"/>
      <c r="H131" s="8"/>
      <c r="I131" s="8"/>
      <c r="J131" s="8"/>
    </row>
    <row r="132" spans="1:10" hidden="1" x14ac:dyDescent="0.25">
      <c r="A132" s="9" t="s">
        <v>1479</v>
      </c>
      <c r="B132" s="20"/>
      <c r="C132" s="8"/>
      <c r="D132" s="8"/>
      <c r="E132" s="8"/>
      <c r="F132" s="8"/>
      <c r="G132" s="8"/>
      <c r="H132" s="8"/>
      <c r="I132" s="8"/>
      <c r="J132" s="8"/>
    </row>
    <row r="133" spans="1:10" hidden="1" x14ac:dyDescent="0.25">
      <c r="A133" s="9" t="s">
        <v>1480</v>
      </c>
      <c r="B133" s="20"/>
      <c r="C133" s="8"/>
      <c r="D133" s="8"/>
      <c r="E133" s="8"/>
      <c r="F133" s="8"/>
      <c r="G133" s="8"/>
      <c r="H133" s="8"/>
      <c r="I133" s="8"/>
      <c r="J133" s="8"/>
    </row>
    <row r="134" spans="1:10" hidden="1" x14ac:dyDescent="0.25">
      <c r="A134" s="9" t="s">
        <v>1481</v>
      </c>
      <c r="B134" s="20"/>
      <c r="C134" s="8"/>
      <c r="D134" s="8"/>
      <c r="E134" s="8"/>
      <c r="F134" s="8"/>
      <c r="G134" s="8"/>
      <c r="H134" s="8"/>
      <c r="I134" s="8"/>
      <c r="J134" s="8"/>
    </row>
    <row r="135" spans="1:10" hidden="1" x14ac:dyDescent="0.25">
      <c r="A135" s="9" t="s">
        <v>1482</v>
      </c>
      <c r="B135" s="20"/>
      <c r="C135" s="8"/>
      <c r="D135" s="8"/>
      <c r="E135" s="8"/>
      <c r="F135" s="8"/>
      <c r="G135" s="8"/>
      <c r="H135" s="8"/>
      <c r="I135" s="8"/>
      <c r="J135" s="8"/>
    </row>
    <row r="136" spans="1:10" hidden="1" x14ac:dyDescent="0.25">
      <c r="A136" s="9" t="s">
        <v>1483</v>
      </c>
      <c r="B136" s="20"/>
      <c r="C136" s="8"/>
      <c r="D136" s="8"/>
      <c r="E136" s="8"/>
      <c r="F136" s="8"/>
      <c r="G136" s="8"/>
      <c r="H136" s="8"/>
      <c r="I136" s="8"/>
      <c r="J136" s="8"/>
    </row>
    <row r="137" spans="1:10" hidden="1" x14ac:dyDescent="0.25">
      <c r="A137" s="9" t="s">
        <v>1484</v>
      </c>
      <c r="B137" s="20"/>
      <c r="C137" s="8"/>
      <c r="D137" s="8"/>
      <c r="E137" s="8"/>
      <c r="F137" s="8"/>
      <c r="G137" s="8"/>
      <c r="H137" s="8"/>
      <c r="I137" s="8"/>
      <c r="J137" s="8"/>
    </row>
    <row r="138" spans="1:10" hidden="1" x14ac:dyDescent="0.25">
      <c r="A138" s="9" t="s">
        <v>1485</v>
      </c>
      <c r="B138" s="20"/>
      <c r="C138" s="8"/>
      <c r="D138" s="8"/>
      <c r="E138" s="8"/>
      <c r="F138" s="8"/>
      <c r="G138" s="8"/>
      <c r="H138" s="8"/>
      <c r="I138" s="8"/>
      <c r="J138" s="8"/>
    </row>
    <row r="139" spans="1:10" hidden="1" x14ac:dyDescent="0.25">
      <c r="A139" s="9" t="s">
        <v>1486</v>
      </c>
      <c r="B139" s="20"/>
      <c r="C139" s="8"/>
      <c r="D139" s="8"/>
      <c r="E139" s="8"/>
      <c r="F139" s="8"/>
      <c r="G139" s="8"/>
      <c r="H139" s="8"/>
      <c r="I139" s="8"/>
      <c r="J139" s="8"/>
    </row>
    <row r="140" spans="1:10" hidden="1" x14ac:dyDescent="0.25">
      <c r="A140" s="9" t="s">
        <v>1487</v>
      </c>
      <c r="B140" s="20"/>
      <c r="C140" s="8"/>
      <c r="D140" s="8"/>
      <c r="E140" s="8"/>
      <c r="F140" s="8"/>
      <c r="G140" s="8"/>
      <c r="H140" s="8"/>
      <c r="I140" s="8"/>
      <c r="J140" s="8"/>
    </row>
    <row r="141" spans="1:10" hidden="1" x14ac:dyDescent="0.25">
      <c r="A141" s="9" t="s">
        <v>1488</v>
      </c>
      <c r="B141" s="20"/>
      <c r="C141" s="8"/>
      <c r="D141" s="8"/>
      <c r="E141" s="8"/>
      <c r="F141" s="8"/>
      <c r="G141" s="8"/>
      <c r="H141" s="8"/>
      <c r="I141" s="8"/>
      <c r="J141" s="8"/>
    </row>
    <row r="142" spans="1:10" hidden="1" x14ac:dyDescent="0.25">
      <c r="A142" s="9" t="s">
        <v>1489</v>
      </c>
      <c r="B142" s="20"/>
      <c r="C142" s="8"/>
      <c r="D142" s="8"/>
      <c r="E142" s="8"/>
      <c r="F142" s="8"/>
      <c r="G142" s="8"/>
      <c r="H142" s="8"/>
      <c r="I142" s="8"/>
      <c r="J142" s="8"/>
    </row>
    <row r="143" spans="1:10" hidden="1" x14ac:dyDescent="0.25">
      <c r="A143" s="9" t="s">
        <v>1490</v>
      </c>
      <c r="B143" s="20"/>
      <c r="C143" s="8"/>
      <c r="D143" s="8"/>
      <c r="E143" s="8"/>
      <c r="F143" s="8"/>
      <c r="G143" s="8"/>
      <c r="H143" s="8"/>
      <c r="I143" s="8"/>
      <c r="J143" s="8"/>
    </row>
    <row r="144" spans="1:10" hidden="1" x14ac:dyDescent="0.25">
      <c r="A144" s="9" t="s">
        <v>1491</v>
      </c>
      <c r="B144" s="20"/>
      <c r="C144" s="8"/>
      <c r="D144" s="8"/>
      <c r="E144" s="8"/>
      <c r="F144" s="8"/>
      <c r="G144" s="8"/>
      <c r="H144" s="8"/>
      <c r="I144" s="8"/>
      <c r="J144" s="8"/>
    </row>
    <row r="145" spans="1:11" hidden="1" x14ac:dyDescent="0.25">
      <c r="A145" s="9" t="s">
        <v>1492</v>
      </c>
      <c r="B145" s="20"/>
      <c r="C145" s="8"/>
      <c r="D145" s="8"/>
      <c r="E145" s="8"/>
      <c r="F145" s="8"/>
      <c r="G145" s="8"/>
      <c r="H145" s="8"/>
      <c r="I145" s="8"/>
      <c r="J145" s="8"/>
    </row>
    <row r="146" spans="1:11" hidden="1" x14ac:dyDescent="0.25">
      <c r="A146" s="9" t="s">
        <v>1493</v>
      </c>
      <c r="B146" s="20"/>
      <c r="C146" s="8"/>
      <c r="D146" s="8"/>
      <c r="E146" s="8"/>
      <c r="F146" s="8"/>
      <c r="G146" s="8"/>
      <c r="H146" s="8"/>
      <c r="I146" s="8"/>
      <c r="J146" s="8"/>
    </row>
    <row r="147" spans="1:11" hidden="1" x14ac:dyDescent="0.25">
      <c r="A147" s="9" t="s">
        <v>1494</v>
      </c>
      <c r="B147" s="20"/>
      <c r="C147" s="8"/>
      <c r="D147" s="8"/>
      <c r="E147" s="8"/>
      <c r="F147" s="8"/>
      <c r="G147" s="8"/>
      <c r="H147" s="8"/>
      <c r="I147" s="8"/>
      <c r="J147" s="8"/>
    </row>
    <row r="148" spans="1:11" hidden="1" x14ac:dyDescent="0.25">
      <c r="A148" s="9" t="s">
        <v>1495</v>
      </c>
      <c r="B148" s="20"/>
      <c r="C148" s="8"/>
      <c r="D148" s="8"/>
      <c r="E148" s="8"/>
      <c r="F148" s="8"/>
      <c r="G148" s="8"/>
      <c r="H148" s="8"/>
      <c r="I148" s="8"/>
      <c r="J148" s="8"/>
    </row>
    <row r="149" spans="1:11" hidden="1" x14ac:dyDescent="0.25">
      <c r="A149" s="9" t="s">
        <v>1496</v>
      </c>
      <c r="B149" s="20"/>
      <c r="C149" s="8"/>
      <c r="D149" s="8"/>
      <c r="E149" s="8"/>
      <c r="F149" s="8"/>
      <c r="G149" s="8"/>
      <c r="H149" s="8"/>
      <c r="I149" s="8"/>
      <c r="J149" s="8"/>
    </row>
    <row r="150" spans="1:11" hidden="1" x14ac:dyDescent="0.25">
      <c r="A150" s="9" t="s">
        <v>1497</v>
      </c>
      <c r="B150" s="20"/>
      <c r="C150" s="8"/>
      <c r="D150" s="8"/>
      <c r="E150" s="8"/>
      <c r="F150" s="8"/>
      <c r="G150" s="8"/>
      <c r="H150" s="8"/>
      <c r="I150" s="8"/>
      <c r="J150" s="8"/>
    </row>
    <row r="151" spans="1:11" s="26" customFormat="1" x14ac:dyDescent="0.25">
      <c r="A151" s="18" t="s">
        <v>1498</v>
      </c>
      <c r="B151" s="19"/>
      <c r="C151" s="35">
        <f t="shared" ref="C151:J151" si="5">SUM(C152:C164)</f>
        <v>0</v>
      </c>
      <c r="D151" s="35">
        <f t="shared" si="5"/>
        <v>0</v>
      </c>
      <c r="E151" s="35">
        <f t="shared" si="5"/>
        <v>0</v>
      </c>
      <c r="F151" s="35">
        <f t="shared" si="5"/>
        <v>0</v>
      </c>
      <c r="G151" s="35">
        <f t="shared" si="5"/>
        <v>0</v>
      </c>
      <c r="H151" s="35">
        <f t="shared" si="5"/>
        <v>0</v>
      </c>
      <c r="I151" s="35">
        <f t="shared" si="5"/>
        <v>0</v>
      </c>
      <c r="J151" s="35">
        <f t="shared" si="5"/>
        <v>0</v>
      </c>
      <c r="K151" s="29"/>
    </row>
    <row r="152" spans="1:11" hidden="1" x14ac:dyDescent="0.25">
      <c r="A152" s="9" t="s">
        <v>1499</v>
      </c>
      <c r="B152" s="20"/>
      <c r="C152" s="8"/>
      <c r="D152" s="8"/>
      <c r="E152" s="8"/>
      <c r="F152" s="8"/>
      <c r="G152" s="8"/>
      <c r="H152" s="8"/>
      <c r="I152" s="8"/>
      <c r="J152" s="8"/>
    </row>
    <row r="153" spans="1:11" hidden="1" x14ac:dyDescent="0.25">
      <c r="A153" s="9" t="s">
        <v>1500</v>
      </c>
      <c r="B153" s="20"/>
      <c r="C153" s="8"/>
      <c r="D153" s="8"/>
      <c r="E153" s="8"/>
      <c r="F153" s="8"/>
      <c r="G153" s="8"/>
      <c r="H153" s="8"/>
      <c r="I153" s="8"/>
      <c r="J153" s="8"/>
    </row>
    <row r="154" spans="1:11" hidden="1" x14ac:dyDescent="0.25">
      <c r="A154" s="9" t="s">
        <v>1501</v>
      </c>
      <c r="B154" s="20"/>
      <c r="C154" s="8"/>
      <c r="D154" s="8"/>
      <c r="E154" s="8"/>
      <c r="F154" s="8"/>
      <c r="G154" s="8"/>
      <c r="H154" s="8"/>
      <c r="I154" s="8"/>
      <c r="J154" s="8"/>
    </row>
    <row r="155" spans="1:11" hidden="1" x14ac:dyDescent="0.25">
      <c r="A155" s="9" t="s">
        <v>1502</v>
      </c>
      <c r="B155" s="20"/>
      <c r="C155" s="8"/>
      <c r="D155" s="8"/>
      <c r="E155" s="8"/>
      <c r="F155" s="8"/>
      <c r="G155" s="8"/>
      <c r="H155" s="8"/>
      <c r="I155" s="8"/>
      <c r="J155" s="8"/>
    </row>
    <row r="156" spans="1:11" hidden="1" x14ac:dyDescent="0.25">
      <c r="A156" s="9" t="s">
        <v>1503</v>
      </c>
      <c r="B156" s="20"/>
      <c r="C156" s="8"/>
      <c r="D156" s="8"/>
      <c r="E156" s="8"/>
      <c r="F156" s="8"/>
      <c r="G156" s="8"/>
      <c r="H156" s="8"/>
      <c r="I156" s="8"/>
      <c r="J156" s="8"/>
    </row>
    <row r="157" spans="1:11" hidden="1" x14ac:dyDescent="0.25">
      <c r="A157" s="9" t="s">
        <v>1504</v>
      </c>
      <c r="B157" s="20"/>
      <c r="C157" s="8"/>
      <c r="D157" s="8"/>
      <c r="E157" s="8"/>
      <c r="F157" s="8"/>
      <c r="G157" s="8"/>
      <c r="H157" s="8"/>
      <c r="I157" s="8"/>
      <c r="J157" s="8"/>
    </row>
    <row r="158" spans="1:11" hidden="1" x14ac:dyDescent="0.25">
      <c r="A158" s="9" t="s">
        <v>1505</v>
      </c>
      <c r="B158" s="20"/>
      <c r="C158" s="8"/>
      <c r="D158" s="8"/>
      <c r="E158" s="8"/>
      <c r="F158" s="8"/>
      <c r="G158" s="8"/>
      <c r="H158" s="8"/>
      <c r="I158" s="8"/>
      <c r="J158" s="8"/>
    </row>
    <row r="159" spans="1:11" hidden="1" x14ac:dyDescent="0.25">
      <c r="A159" s="9" t="s">
        <v>1506</v>
      </c>
      <c r="B159" s="20"/>
      <c r="C159" s="8"/>
      <c r="D159" s="8"/>
      <c r="E159" s="8"/>
      <c r="F159" s="8"/>
      <c r="G159" s="8"/>
      <c r="H159" s="8"/>
      <c r="I159" s="8"/>
      <c r="J159" s="8"/>
    </row>
    <row r="160" spans="1:11" hidden="1" x14ac:dyDescent="0.25">
      <c r="A160" s="9" t="s">
        <v>1507</v>
      </c>
      <c r="B160" s="20"/>
      <c r="C160" s="8"/>
      <c r="D160" s="8"/>
      <c r="E160" s="8"/>
      <c r="F160" s="8"/>
      <c r="G160" s="8"/>
      <c r="H160" s="8"/>
      <c r="I160" s="8"/>
      <c r="J160" s="8"/>
    </row>
    <row r="161" spans="1:11" hidden="1" x14ac:dyDescent="0.25">
      <c r="A161" s="9" t="s">
        <v>1508</v>
      </c>
      <c r="B161" s="20"/>
      <c r="C161" s="8"/>
      <c r="D161" s="8"/>
      <c r="E161" s="8"/>
      <c r="F161" s="8"/>
      <c r="G161" s="8"/>
      <c r="H161" s="8"/>
      <c r="I161" s="8"/>
      <c r="J161" s="8"/>
    </row>
    <row r="162" spans="1:11" hidden="1" x14ac:dyDescent="0.25">
      <c r="A162" s="9" t="s">
        <v>1509</v>
      </c>
      <c r="B162" s="20"/>
      <c r="C162" s="8"/>
      <c r="D162" s="8"/>
      <c r="E162" s="8"/>
      <c r="F162" s="8"/>
      <c r="G162" s="8"/>
      <c r="H162" s="8"/>
      <c r="I162" s="8"/>
      <c r="J162" s="8"/>
    </row>
    <row r="163" spans="1:11" hidden="1" x14ac:dyDescent="0.25">
      <c r="A163" s="9" t="s">
        <v>1510</v>
      </c>
      <c r="B163" s="20"/>
      <c r="C163" s="8"/>
      <c r="D163" s="8"/>
      <c r="E163" s="8"/>
      <c r="F163" s="8"/>
      <c r="G163" s="8"/>
      <c r="H163" s="8"/>
      <c r="I163" s="8"/>
      <c r="J163" s="8"/>
    </row>
    <row r="164" spans="1:11" hidden="1" x14ac:dyDescent="0.25">
      <c r="A164" s="9" t="s">
        <v>1511</v>
      </c>
      <c r="B164" s="20"/>
      <c r="C164" s="8"/>
      <c r="D164" s="8"/>
      <c r="E164" s="8"/>
      <c r="F164" s="8"/>
      <c r="G164" s="8"/>
      <c r="H164" s="8"/>
      <c r="I164" s="8"/>
      <c r="J164" s="8"/>
    </row>
    <row r="165" spans="1:11" s="26" customFormat="1" x14ac:dyDescent="0.25">
      <c r="A165" s="18" t="s">
        <v>1512</v>
      </c>
      <c r="B165" s="19"/>
      <c r="C165" s="35">
        <f t="shared" ref="C165:J165" si="6">SUM(C166:C193)</f>
        <v>0</v>
      </c>
      <c r="D165" s="35">
        <f t="shared" si="6"/>
        <v>0</v>
      </c>
      <c r="E165" s="35">
        <f t="shared" si="6"/>
        <v>0</v>
      </c>
      <c r="F165" s="35">
        <f t="shared" si="6"/>
        <v>0</v>
      </c>
      <c r="G165" s="35">
        <f t="shared" si="6"/>
        <v>0</v>
      </c>
      <c r="H165" s="35">
        <f t="shared" si="6"/>
        <v>0</v>
      </c>
      <c r="I165" s="35">
        <f t="shared" si="6"/>
        <v>0</v>
      </c>
      <c r="J165" s="35">
        <f t="shared" si="6"/>
        <v>0</v>
      </c>
      <c r="K165" s="29"/>
    </row>
    <row r="166" spans="1:11" hidden="1" x14ac:dyDescent="0.25">
      <c r="A166" s="9" t="s">
        <v>1513</v>
      </c>
      <c r="B166" s="20"/>
      <c r="C166" s="8"/>
      <c r="D166" s="8"/>
      <c r="E166" s="8"/>
      <c r="F166" s="8"/>
      <c r="G166" s="8"/>
      <c r="H166" s="8"/>
      <c r="I166" s="8"/>
      <c r="J166" s="8"/>
    </row>
    <row r="167" spans="1:11" hidden="1" x14ac:dyDescent="0.25">
      <c r="A167" s="9" t="s">
        <v>1514</v>
      </c>
      <c r="B167" s="20"/>
      <c r="C167" s="8"/>
      <c r="D167" s="8"/>
      <c r="E167" s="8"/>
      <c r="F167" s="8"/>
      <c r="G167" s="8"/>
      <c r="H167" s="8"/>
      <c r="I167" s="8"/>
      <c r="J167" s="8"/>
    </row>
    <row r="168" spans="1:11" hidden="1" x14ac:dyDescent="0.25">
      <c r="A168" s="9" t="s">
        <v>1515</v>
      </c>
      <c r="B168" s="20"/>
      <c r="C168" s="8"/>
      <c r="D168" s="8"/>
      <c r="E168" s="8"/>
      <c r="F168" s="8"/>
      <c r="G168" s="8"/>
      <c r="H168" s="8"/>
      <c r="I168" s="8"/>
      <c r="J168" s="8"/>
    </row>
    <row r="169" spans="1:11" hidden="1" x14ac:dyDescent="0.25">
      <c r="A169" s="9" t="s">
        <v>1516</v>
      </c>
      <c r="B169" s="20"/>
      <c r="C169" s="8"/>
      <c r="D169" s="8"/>
      <c r="E169" s="8"/>
      <c r="F169" s="8"/>
      <c r="G169" s="8"/>
      <c r="H169" s="8"/>
      <c r="I169" s="8"/>
      <c r="J169" s="8"/>
    </row>
    <row r="170" spans="1:11" hidden="1" x14ac:dyDescent="0.25">
      <c r="A170" s="9" t="s">
        <v>1517</v>
      </c>
      <c r="B170" s="20"/>
      <c r="C170" s="8"/>
      <c r="D170" s="8"/>
      <c r="E170" s="8"/>
      <c r="F170" s="8"/>
      <c r="G170" s="8"/>
      <c r="H170" s="8"/>
      <c r="I170" s="8"/>
      <c r="J170" s="8"/>
    </row>
    <row r="171" spans="1:11" hidden="1" x14ac:dyDescent="0.25">
      <c r="A171" s="9" t="s">
        <v>1518</v>
      </c>
      <c r="B171" s="20"/>
      <c r="C171" s="8"/>
      <c r="D171" s="8"/>
      <c r="E171" s="8"/>
      <c r="F171" s="8"/>
      <c r="G171" s="8"/>
      <c r="H171" s="8"/>
      <c r="I171" s="8"/>
      <c r="J171" s="8"/>
    </row>
    <row r="172" spans="1:11" hidden="1" x14ac:dyDescent="0.25">
      <c r="A172" s="9" t="s">
        <v>1519</v>
      </c>
      <c r="B172" s="20"/>
      <c r="C172" s="8"/>
      <c r="D172" s="8"/>
      <c r="E172" s="8"/>
      <c r="F172" s="8"/>
      <c r="G172" s="8"/>
      <c r="H172" s="8"/>
      <c r="I172" s="8"/>
      <c r="J172" s="8"/>
    </row>
    <row r="173" spans="1:11" hidden="1" x14ac:dyDescent="0.25">
      <c r="A173" s="9" t="s">
        <v>1520</v>
      </c>
      <c r="B173" s="20"/>
      <c r="C173" s="8"/>
      <c r="D173" s="8"/>
      <c r="E173" s="8"/>
      <c r="F173" s="8"/>
      <c r="G173" s="8"/>
      <c r="H173" s="8"/>
      <c r="I173" s="8"/>
      <c r="J173" s="8"/>
    </row>
    <row r="174" spans="1:11" hidden="1" x14ac:dyDescent="0.25">
      <c r="A174" s="9" t="s">
        <v>1521</v>
      </c>
      <c r="B174" s="20"/>
      <c r="C174" s="8"/>
      <c r="D174" s="8"/>
      <c r="E174" s="8"/>
      <c r="F174" s="8"/>
      <c r="G174" s="8"/>
      <c r="H174" s="8"/>
      <c r="I174" s="8"/>
      <c r="J174" s="8"/>
    </row>
    <row r="175" spans="1:11" hidden="1" x14ac:dyDescent="0.25">
      <c r="A175" s="9" t="s">
        <v>1522</v>
      </c>
      <c r="B175" s="20"/>
      <c r="C175" s="8"/>
      <c r="D175" s="8"/>
      <c r="E175" s="8"/>
      <c r="F175" s="8"/>
      <c r="G175" s="8"/>
      <c r="H175" s="8"/>
      <c r="I175" s="8"/>
      <c r="J175" s="8"/>
    </row>
    <row r="176" spans="1:11" hidden="1" x14ac:dyDescent="0.25">
      <c r="A176" s="9" t="s">
        <v>1523</v>
      </c>
      <c r="B176" s="20"/>
      <c r="C176" s="8"/>
      <c r="D176" s="8"/>
      <c r="E176" s="8"/>
      <c r="F176" s="8"/>
      <c r="G176" s="8"/>
      <c r="H176" s="8"/>
      <c r="I176" s="8"/>
      <c r="J176" s="8"/>
    </row>
    <row r="177" spans="1:10" hidden="1" x14ac:dyDescent="0.25">
      <c r="A177" s="9" t="s">
        <v>1524</v>
      </c>
      <c r="B177" s="20"/>
      <c r="C177" s="8"/>
      <c r="D177" s="8"/>
      <c r="E177" s="8"/>
      <c r="F177" s="8"/>
      <c r="G177" s="8"/>
      <c r="H177" s="8"/>
      <c r="I177" s="8"/>
      <c r="J177" s="8"/>
    </row>
    <row r="178" spans="1:10" hidden="1" x14ac:dyDescent="0.25">
      <c r="A178" s="9" t="s">
        <v>1525</v>
      </c>
      <c r="B178" s="20"/>
      <c r="C178" s="8"/>
      <c r="D178" s="8"/>
      <c r="E178" s="8"/>
      <c r="F178" s="8"/>
      <c r="G178" s="8"/>
      <c r="H178" s="8"/>
      <c r="I178" s="8"/>
      <c r="J178" s="8"/>
    </row>
    <row r="179" spans="1:10" hidden="1" x14ac:dyDescent="0.25">
      <c r="A179" s="9" t="s">
        <v>1526</v>
      </c>
      <c r="B179" s="20"/>
      <c r="C179" s="8"/>
      <c r="D179" s="8"/>
      <c r="E179" s="8"/>
      <c r="F179" s="8"/>
      <c r="G179" s="8"/>
      <c r="H179" s="8"/>
      <c r="I179" s="8"/>
      <c r="J179" s="8"/>
    </row>
    <row r="180" spans="1:10" hidden="1" x14ac:dyDescent="0.25">
      <c r="A180" s="9" t="s">
        <v>1527</v>
      </c>
      <c r="B180" s="20"/>
      <c r="C180" s="8"/>
      <c r="D180" s="8"/>
      <c r="E180" s="8"/>
      <c r="F180" s="8"/>
      <c r="G180" s="8"/>
      <c r="H180" s="8"/>
      <c r="I180" s="8"/>
      <c r="J180" s="8"/>
    </row>
    <row r="181" spans="1:10" hidden="1" x14ac:dyDescent="0.25">
      <c r="A181" s="9" t="s">
        <v>1528</v>
      </c>
      <c r="B181" s="20"/>
      <c r="C181" s="8"/>
      <c r="D181" s="8"/>
      <c r="E181" s="8"/>
      <c r="F181" s="8"/>
      <c r="G181" s="8"/>
      <c r="H181" s="8"/>
      <c r="I181" s="8"/>
      <c r="J181" s="8"/>
    </row>
    <row r="182" spans="1:10" hidden="1" x14ac:dyDescent="0.25">
      <c r="A182" s="9" t="s">
        <v>1529</v>
      </c>
      <c r="B182" s="20"/>
      <c r="C182" s="8"/>
      <c r="D182" s="8"/>
      <c r="E182" s="8"/>
      <c r="F182" s="8"/>
      <c r="G182" s="8"/>
      <c r="H182" s="8"/>
      <c r="I182" s="8"/>
      <c r="J182" s="8"/>
    </row>
    <row r="183" spans="1:10" hidden="1" x14ac:dyDescent="0.25">
      <c r="A183" s="9" t="s">
        <v>1530</v>
      </c>
      <c r="B183" s="20"/>
      <c r="C183" s="8"/>
      <c r="D183" s="8"/>
      <c r="E183" s="8"/>
      <c r="F183" s="8"/>
      <c r="G183" s="8"/>
      <c r="H183" s="8"/>
      <c r="I183" s="8"/>
      <c r="J183" s="8"/>
    </row>
    <row r="184" spans="1:10" hidden="1" x14ac:dyDescent="0.25">
      <c r="A184" s="9" t="s">
        <v>1531</v>
      </c>
      <c r="B184" s="20"/>
      <c r="C184" s="8"/>
      <c r="D184" s="8"/>
      <c r="E184" s="8"/>
      <c r="F184" s="8"/>
      <c r="G184" s="8"/>
      <c r="H184" s="8"/>
      <c r="I184" s="8"/>
      <c r="J184" s="8"/>
    </row>
    <row r="185" spans="1:10" hidden="1" x14ac:dyDescent="0.25">
      <c r="A185" s="9" t="s">
        <v>1532</v>
      </c>
      <c r="B185" s="20"/>
      <c r="C185" s="8"/>
      <c r="D185" s="8"/>
      <c r="E185" s="8"/>
      <c r="F185" s="8"/>
      <c r="G185" s="8"/>
      <c r="H185" s="8"/>
      <c r="I185" s="8"/>
      <c r="J185" s="8"/>
    </row>
    <row r="186" spans="1:10" hidden="1" x14ac:dyDescent="0.25">
      <c r="A186" s="9" t="s">
        <v>1533</v>
      </c>
      <c r="B186" s="20"/>
      <c r="C186" s="8"/>
      <c r="D186" s="8"/>
      <c r="E186" s="8"/>
      <c r="F186" s="8"/>
      <c r="G186" s="8"/>
      <c r="H186" s="8"/>
      <c r="I186" s="8"/>
      <c r="J186" s="8"/>
    </row>
    <row r="187" spans="1:10" hidden="1" x14ac:dyDescent="0.25">
      <c r="A187" s="9" t="s">
        <v>1534</v>
      </c>
      <c r="B187" s="20"/>
      <c r="C187" s="8"/>
      <c r="D187" s="8"/>
      <c r="E187" s="8"/>
      <c r="F187" s="8"/>
      <c r="G187" s="8"/>
      <c r="H187" s="8"/>
      <c r="I187" s="8"/>
      <c r="J187" s="8"/>
    </row>
    <row r="188" spans="1:10" hidden="1" x14ac:dyDescent="0.25">
      <c r="A188" s="9" t="s">
        <v>1535</v>
      </c>
      <c r="B188" s="20"/>
      <c r="C188" s="8"/>
      <c r="D188" s="8"/>
      <c r="E188" s="8"/>
      <c r="F188" s="8"/>
      <c r="G188" s="8"/>
      <c r="H188" s="8"/>
      <c r="I188" s="8"/>
      <c r="J188" s="8"/>
    </row>
    <row r="189" spans="1:10" hidden="1" x14ac:dyDescent="0.25">
      <c r="A189" s="9" t="s">
        <v>1536</v>
      </c>
      <c r="B189" s="20"/>
      <c r="C189" s="8"/>
      <c r="D189" s="8"/>
      <c r="E189" s="8"/>
      <c r="F189" s="8"/>
      <c r="G189" s="8"/>
      <c r="H189" s="8"/>
      <c r="I189" s="8"/>
      <c r="J189" s="8"/>
    </row>
    <row r="190" spans="1:10" hidden="1" x14ac:dyDescent="0.25">
      <c r="A190" s="9" t="s">
        <v>1537</v>
      </c>
      <c r="B190" s="20"/>
      <c r="C190" s="8"/>
      <c r="D190" s="8"/>
      <c r="E190" s="8"/>
      <c r="F190" s="8"/>
      <c r="G190" s="8"/>
      <c r="H190" s="8"/>
      <c r="I190" s="8"/>
      <c r="J190" s="8"/>
    </row>
    <row r="191" spans="1:10" hidden="1" x14ac:dyDescent="0.25">
      <c r="A191" s="9" t="s">
        <v>1538</v>
      </c>
      <c r="B191" s="20"/>
      <c r="C191" s="8"/>
      <c r="D191" s="8"/>
      <c r="E191" s="8"/>
      <c r="F191" s="8"/>
      <c r="G191" s="8"/>
      <c r="H191" s="8"/>
      <c r="I191" s="8"/>
      <c r="J191" s="8"/>
    </row>
    <row r="192" spans="1:10" hidden="1" x14ac:dyDescent="0.25">
      <c r="A192" s="9" t="s">
        <v>1539</v>
      </c>
      <c r="B192" s="20"/>
      <c r="C192" s="8"/>
      <c r="D192" s="8"/>
      <c r="E192" s="8"/>
      <c r="F192" s="8"/>
      <c r="G192" s="8"/>
      <c r="H192" s="8"/>
      <c r="I192" s="8"/>
      <c r="J192" s="8"/>
    </row>
    <row r="193" spans="1:11" hidden="1" x14ac:dyDescent="0.25">
      <c r="A193" s="9" t="s">
        <v>1540</v>
      </c>
      <c r="B193" s="20"/>
      <c r="C193" s="8"/>
      <c r="D193" s="8"/>
      <c r="E193" s="8"/>
      <c r="F193" s="8"/>
      <c r="G193" s="8"/>
      <c r="H193" s="8"/>
      <c r="I193" s="8"/>
      <c r="J193" s="8"/>
    </row>
    <row r="194" spans="1:11" s="26" customFormat="1" x14ac:dyDescent="0.25">
      <c r="A194" s="18" t="s">
        <v>1541</v>
      </c>
      <c r="B194" s="19"/>
      <c r="C194" s="35">
        <f t="shared" ref="C194:J194" si="7">SUM(C195:C211)</f>
        <v>0</v>
      </c>
      <c r="D194" s="35">
        <f t="shared" si="7"/>
        <v>0</v>
      </c>
      <c r="E194" s="35">
        <f t="shared" si="7"/>
        <v>0</v>
      </c>
      <c r="F194" s="35">
        <f t="shared" si="7"/>
        <v>0</v>
      </c>
      <c r="G194" s="35">
        <f t="shared" si="7"/>
        <v>0</v>
      </c>
      <c r="H194" s="35">
        <f t="shared" si="7"/>
        <v>0</v>
      </c>
      <c r="I194" s="35">
        <f t="shared" si="7"/>
        <v>0</v>
      </c>
      <c r="J194" s="35">
        <f t="shared" si="7"/>
        <v>0</v>
      </c>
      <c r="K194" s="29"/>
    </row>
    <row r="195" spans="1:11" hidden="1" x14ac:dyDescent="0.25">
      <c r="A195" s="9" t="s">
        <v>1542</v>
      </c>
      <c r="B195" s="20"/>
      <c r="C195" s="8"/>
      <c r="D195" s="8"/>
      <c r="E195" s="8"/>
      <c r="F195" s="8"/>
      <c r="G195" s="8"/>
      <c r="H195" s="8"/>
      <c r="I195" s="8"/>
      <c r="J195" s="8"/>
    </row>
    <row r="196" spans="1:11" hidden="1" x14ac:dyDescent="0.25">
      <c r="A196" s="9" t="s">
        <v>1543</v>
      </c>
      <c r="B196" s="20"/>
      <c r="C196" s="8"/>
      <c r="D196" s="8"/>
      <c r="E196" s="8"/>
      <c r="F196" s="8"/>
      <c r="G196" s="8"/>
      <c r="H196" s="8"/>
      <c r="I196" s="8"/>
      <c r="J196" s="8"/>
    </row>
    <row r="197" spans="1:11" hidden="1" x14ac:dyDescent="0.25">
      <c r="A197" s="9" t="s">
        <v>1544</v>
      </c>
      <c r="B197" s="20"/>
      <c r="C197" s="8"/>
      <c r="D197" s="8"/>
      <c r="E197" s="8"/>
      <c r="F197" s="8"/>
      <c r="G197" s="8"/>
      <c r="H197" s="8"/>
      <c r="I197" s="8"/>
      <c r="J197" s="8"/>
    </row>
    <row r="198" spans="1:11" hidden="1" x14ac:dyDescent="0.25">
      <c r="A198" s="9" t="s">
        <v>1545</v>
      </c>
      <c r="B198" s="20"/>
      <c r="C198" s="8"/>
      <c r="D198" s="8"/>
      <c r="E198" s="8"/>
      <c r="F198" s="8"/>
      <c r="G198" s="8"/>
      <c r="H198" s="8"/>
      <c r="I198" s="8"/>
      <c r="J198" s="8"/>
    </row>
    <row r="199" spans="1:11" hidden="1" x14ac:dyDescent="0.25">
      <c r="A199" s="9" t="s">
        <v>1546</v>
      </c>
      <c r="B199" s="20"/>
      <c r="C199" s="8"/>
      <c r="D199" s="8"/>
      <c r="E199" s="8"/>
      <c r="F199" s="8"/>
      <c r="G199" s="8"/>
      <c r="H199" s="8"/>
      <c r="I199" s="8"/>
      <c r="J199" s="8"/>
    </row>
    <row r="200" spans="1:11" hidden="1" x14ac:dyDescent="0.25">
      <c r="A200" s="9" t="s">
        <v>1547</v>
      </c>
      <c r="B200" s="20"/>
      <c r="C200" s="8"/>
      <c r="D200" s="8"/>
      <c r="E200" s="8"/>
      <c r="F200" s="8"/>
      <c r="G200" s="8"/>
      <c r="H200" s="8"/>
      <c r="I200" s="8"/>
      <c r="J200" s="8"/>
    </row>
    <row r="201" spans="1:11" hidden="1" x14ac:dyDescent="0.25">
      <c r="A201" s="9" t="s">
        <v>1548</v>
      </c>
      <c r="B201" s="20"/>
      <c r="C201" s="8"/>
      <c r="D201" s="8"/>
      <c r="E201" s="8"/>
      <c r="F201" s="8"/>
      <c r="G201" s="8"/>
      <c r="H201" s="8"/>
      <c r="I201" s="8"/>
      <c r="J201" s="8"/>
    </row>
    <row r="202" spans="1:11" hidden="1" x14ac:dyDescent="0.25">
      <c r="A202" s="9" t="s">
        <v>1549</v>
      </c>
      <c r="B202" s="20"/>
      <c r="C202" s="8"/>
      <c r="D202" s="8"/>
      <c r="E202" s="8"/>
      <c r="F202" s="8"/>
      <c r="G202" s="8"/>
      <c r="H202" s="8"/>
      <c r="I202" s="8"/>
      <c r="J202" s="8"/>
    </row>
    <row r="203" spans="1:11" hidden="1" x14ac:dyDescent="0.25">
      <c r="A203" s="9" t="s">
        <v>1550</v>
      </c>
      <c r="B203" s="20"/>
      <c r="C203" s="8"/>
      <c r="D203" s="8"/>
      <c r="E203" s="8"/>
      <c r="F203" s="8"/>
      <c r="G203" s="8"/>
      <c r="H203" s="8"/>
      <c r="I203" s="8"/>
      <c r="J203" s="8"/>
    </row>
    <row r="204" spans="1:11" hidden="1" x14ac:dyDescent="0.25">
      <c r="A204" s="9" t="s">
        <v>1551</v>
      </c>
      <c r="B204" s="20"/>
      <c r="C204" s="8"/>
      <c r="D204" s="8"/>
      <c r="E204" s="8"/>
      <c r="F204" s="8"/>
      <c r="G204" s="8"/>
      <c r="H204" s="8"/>
      <c r="I204" s="8"/>
      <c r="J204" s="8"/>
    </row>
    <row r="205" spans="1:11" hidden="1" x14ac:dyDescent="0.25">
      <c r="A205" s="9" t="s">
        <v>1552</v>
      </c>
      <c r="B205" s="20"/>
      <c r="C205" s="8"/>
      <c r="D205" s="8"/>
      <c r="E205" s="8"/>
      <c r="F205" s="8"/>
      <c r="G205" s="8"/>
      <c r="H205" s="8"/>
      <c r="I205" s="8"/>
      <c r="J205" s="8"/>
    </row>
    <row r="206" spans="1:11" hidden="1" x14ac:dyDescent="0.25">
      <c r="A206" s="9" t="s">
        <v>1553</v>
      </c>
      <c r="B206" s="20"/>
      <c r="C206" s="8"/>
      <c r="D206" s="8"/>
      <c r="E206" s="8"/>
      <c r="F206" s="8"/>
      <c r="G206" s="8"/>
      <c r="H206" s="8"/>
      <c r="I206" s="8"/>
      <c r="J206" s="8"/>
    </row>
    <row r="207" spans="1:11" hidden="1" x14ac:dyDescent="0.25">
      <c r="A207" s="9" t="s">
        <v>1554</v>
      </c>
      <c r="B207" s="20"/>
      <c r="C207" s="8"/>
      <c r="D207" s="8"/>
      <c r="E207" s="8"/>
      <c r="F207" s="8"/>
      <c r="G207" s="8"/>
      <c r="H207" s="8"/>
      <c r="I207" s="8"/>
      <c r="J207" s="8"/>
    </row>
    <row r="208" spans="1:11" hidden="1" x14ac:dyDescent="0.25">
      <c r="A208" s="9" t="s">
        <v>1555</v>
      </c>
      <c r="B208" s="20"/>
      <c r="C208" s="8"/>
      <c r="D208" s="8"/>
      <c r="E208" s="8"/>
      <c r="F208" s="8"/>
      <c r="G208" s="8"/>
      <c r="H208" s="8"/>
      <c r="I208" s="8"/>
      <c r="J208" s="8"/>
    </row>
    <row r="209" spans="1:11" hidden="1" x14ac:dyDescent="0.25">
      <c r="A209" s="9" t="s">
        <v>1556</v>
      </c>
      <c r="B209" s="20"/>
      <c r="C209" s="8"/>
      <c r="D209" s="8"/>
      <c r="E209" s="8"/>
      <c r="F209" s="8"/>
      <c r="G209" s="8"/>
      <c r="H209" s="8"/>
      <c r="I209" s="8"/>
      <c r="J209" s="8"/>
    </row>
    <row r="210" spans="1:11" hidden="1" x14ac:dyDescent="0.25">
      <c r="A210" s="9" t="s">
        <v>1557</v>
      </c>
      <c r="B210" s="20"/>
      <c r="C210" s="8"/>
      <c r="D210" s="8"/>
      <c r="E210" s="8"/>
      <c r="F210" s="8"/>
      <c r="G210" s="8"/>
      <c r="H210" s="8"/>
      <c r="I210" s="8"/>
      <c r="J210" s="8"/>
    </row>
    <row r="211" spans="1:11" hidden="1" x14ac:dyDescent="0.25">
      <c r="A211" s="9" t="s">
        <v>1558</v>
      </c>
      <c r="B211" s="20"/>
      <c r="C211" s="8"/>
      <c r="D211" s="8"/>
      <c r="E211" s="8"/>
      <c r="F211" s="8"/>
      <c r="G211" s="8"/>
      <c r="H211" s="8"/>
      <c r="I211" s="8"/>
      <c r="J211" s="8"/>
    </row>
    <row r="212" spans="1:11" s="26" customFormat="1" x14ac:dyDescent="0.25">
      <c r="A212" s="18" t="s">
        <v>1559</v>
      </c>
      <c r="B212" s="19"/>
      <c r="C212" s="35">
        <f t="shared" ref="C212:J212" si="8">SUM(C213:C240)</f>
        <v>0</v>
      </c>
      <c r="D212" s="35">
        <f t="shared" si="8"/>
        <v>0</v>
      </c>
      <c r="E212" s="35">
        <f t="shared" si="8"/>
        <v>0</v>
      </c>
      <c r="F212" s="35">
        <f t="shared" si="8"/>
        <v>0</v>
      </c>
      <c r="G212" s="35">
        <f t="shared" si="8"/>
        <v>0</v>
      </c>
      <c r="H212" s="35">
        <f t="shared" si="8"/>
        <v>0</v>
      </c>
      <c r="I212" s="35">
        <f t="shared" si="8"/>
        <v>0</v>
      </c>
      <c r="J212" s="35">
        <f t="shared" si="8"/>
        <v>0</v>
      </c>
      <c r="K212" s="29"/>
    </row>
    <row r="213" spans="1:11" hidden="1" x14ac:dyDescent="0.25">
      <c r="A213" s="9" t="s">
        <v>1560</v>
      </c>
      <c r="B213" s="20"/>
      <c r="C213" s="8"/>
      <c r="D213" s="8"/>
      <c r="E213" s="8"/>
      <c r="F213" s="8"/>
      <c r="G213" s="8"/>
      <c r="H213" s="8"/>
      <c r="I213" s="8"/>
      <c r="J213" s="8"/>
    </row>
    <row r="214" spans="1:11" hidden="1" x14ac:dyDescent="0.25">
      <c r="A214" s="9" t="s">
        <v>1561</v>
      </c>
      <c r="B214" s="20"/>
      <c r="C214" s="8"/>
      <c r="D214" s="8"/>
      <c r="E214" s="8"/>
      <c r="F214" s="8"/>
      <c r="G214" s="8"/>
      <c r="H214" s="8"/>
      <c r="I214" s="8"/>
      <c r="J214" s="8"/>
    </row>
    <row r="215" spans="1:11" hidden="1" x14ac:dyDescent="0.25">
      <c r="A215" s="9" t="s">
        <v>1562</v>
      </c>
      <c r="B215" s="20"/>
      <c r="C215" s="8"/>
      <c r="D215" s="8"/>
      <c r="E215" s="8"/>
      <c r="F215" s="8"/>
      <c r="G215" s="8"/>
      <c r="H215" s="8"/>
      <c r="I215" s="8"/>
      <c r="J215" s="8"/>
    </row>
    <row r="216" spans="1:11" hidden="1" x14ac:dyDescent="0.25">
      <c r="A216" s="9" t="s">
        <v>1563</v>
      </c>
      <c r="B216" s="20"/>
      <c r="C216" s="8"/>
      <c r="D216" s="8"/>
      <c r="E216" s="8"/>
      <c r="F216" s="8"/>
      <c r="G216" s="8"/>
      <c r="H216" s="8"/>
      <c r="I216" s="8"/>
      <c r="J216" s="8"/>
    </row>
    <row r="217" spans="1:11" hidden="1" x14ac:dyDescent="0.25">
      <c r="A217" s="9" t="s">
        <v>1564</v>
      </c>
      <c r="B217" s="20"/>
      <c r="C217" s="8"/>
      <c r="D217" s="8"/>
      <c r="E217" s="8"/>
      <c r="F217" s="8"/>
      <c r="G217" s="8"/>
      <c r="H217" s="8"/>
      <c r="I217" s="8"/>
      <c r="J217" s="8"/>
    </row>
    <row r="218" spans="1:11" hidden="1" x14ac:dyDescent="0.25">
      <c r="A218" s="9" t="s">
        <v>1565</v>
      </c>
      <c r="B218" s="20"/>
      <c r="C218" s="8"/>
      <c r="D218" s="8"/>
      <c r="E218" s="8"/>
      <c r="F218" s="8"/>
      <c r="G218" s="8"/>
      <c r="H218" s="8"/>
      <c r="I218" s="8"/>
      <c r="J218" s="8"/>
    </row>
    <row r="219" spans="1:11" hidden="1" x14ac:dyDescent="0.25">
      <c r="A219" s="9" t="s">
        <v>1566</v>
      </c>
      <c r="B219" s="20"/>
      <c r="C219" s="8"/>
      <c r="D219" s="8"/>
      <c r="E219" s="8"/>
      <c r="F219" s="8"/>
      <c r="G219" s="8"/>
      <c r="H219" s="8"/>
      <c r="I219" s="8"/>
      <c r="J219" s="8"/>
    </row>
    <row r="220" spans="1:11" hidden="1" x14ac:dyDescent="0.25">
      <c r="A220" s="9" t="s">
        <v>1567</v>
      </c>
      <c r="B220" s="20"/>
      <c r="C220" s="8"/>
      <c r="D220" s="8"/>
      <c r="E220" s="8"/>
      <c r="F220" s="8"/>
      <c r="G220" s="8"/>
      <c r="H220" s="8"/>
      <c r="I220" s="8"/>
      <c r="J220" s="8"/>
    </row>
    <row r="221" spans="1:11" hidden="1" x14ac:dyDescent="0.25">
      <c r="A221" s="9" t="s">
        <v>1568</v>
      </c>
      <c r="B221" s="20"/>
      <c r="C221" s="8"/>
      <c r="D221" s="8"/>
      <c r="E221" s="8"/>
      <c r="F221" s="8"/>
      <c r="G221" s="8"/>
      <c r="H221" s="8"/>
      <c r="I221" s="8"/>
      <c r="J221" s="8"/>
    </row>
    <row r="222" spans="1:11" hidden="1" x14ac:dyDescent="0.25">
      <c r="A222" s="9" t="s">
        <v>1569</v>
      </c>
      <c r="B222" s="20"/>
      <c r="C222" s="8"/>
      <c r="D222" s="8"/>
      <c r="E222" s="8"/>
      <c r="F222" s="8"/>
      <c r="G222" s="8"/>
      <c r="H222" s="8"/>
      <c r="I222" s="8"/>
      <c r="J222" s="8"/>
    </row>
    <row r="223" spans="1:11" hidden="1" x14ac:dyDescent="0.25">
      <c r="A223" s="9" t="s">
        <v>1570</v>
      </c>
      <c r="B223" s="20"/>
      <c r="C223" s="8"/>
      <c r="D223" s="8"/>
      <c r="E223" s="8"/>
      <c r="F223" s="8"/>
      <c r="G223" s="8"/>
      <c r="H223" s="8"/>
      <c r="I223" s="8"/>
      <c r="J223" s="8"/>
    </row>
    <row r="224" spans="1:11" hidden="1" x14ac:dyDescent="0.25">
      <c r="A224" s="9" t="s">
        <v>1571</v>
      </c>
      <c r="B224" s="20"/>
      <c r="C224" s="8"/>
      <c r="D224" s="8"/>
      <c r="E224" s="8"/>
      <c r="F224" s="8"/>
      <c r="G224" s="8"/>
      <c r="H224" s="8"/>
      <c r="I224" s="8"/>
      <c r="J224" s="8"/>
    </row>
    <row r="225" spans="1:10" hidden="1" x14ac:dyDescent="0.25">
      <c r="A225" s="9" t="s">
        <v>1572</v>
      </c>
      <c r="B225" s="20"/>
      <c r="C225" s="8"/>
      <c r="D225" s="8"/>
      <c r="E225" s="8"/>
      <c r="F225" s="8"/>
      <c r="G225" s="8"/>
      <c r="H225" s="8"/>
      <c r="I225" s="8"/>
      <c r="J225" s="8"/>
    </row>
    <row r="226" spans="1:10" hidden="1" x14ac:dyDescent="0.25">
      <c r="A226" s="9" t="s">
        <v>1573</v>
      </c>
      <c r="B226" s="20"/>
      <c r="C226" s="8"/>
      <c r="D226" s="8"/>
      <c r="E226" s="8"/>
      <c r="F226" s="8"/>
      <c r="G226" s="8"/>
      <c r="H226" s="8"/>
      <c r="I226" s="8"/>
      <c r="J226" s="8"/>
    </row>
    <row r="227" spans="1:10" hidden="1" x14ac:dyDescent="0.25">
      <c r="A227" s="9" t="s">
        <v>1574</v>
      </c>
      <c r="B227" s="20"/>
      <c r="C227" s="8"/>
      <c r="D227" s="8"/>
      <c r="E227" s="8"/>
      <c r="F227" s="8"/>
      <c r="G227" s="8"/>
      <c r="H227" s="8"/>
      <c r="I227" s="8"/>
      <c r="J227" s="8"/>
    </row>
    <row r="228" spans="1:10" hidden="1" x14ac:dyDescent="0.25">
      <c r="A228" s="9" t="s">
        <v>1575</v>
      </c>
      <c r="B228" s="20"/>
      <c r="C228" s="8"/>
      <c r="D228" s="8"/>
      <c r="E228" s="8"/>
      <c r="F228" s="8"/>
      <c r="G228" s="8"/>
      <c r="H228" s="8"/>
      <c r="I228" s="8"/>
      <c r="J228" s="8"/>
    </row>
    <row r="229" spans="1:10" hidden="1" x14ac:dyDescent="0.25">
      <c r="A229" s="9" t="s">
        <v>1576</v>
      </c>
      <c r="B229" s="20"/>
      <c r="C229" s="8"/>
      <c r="D229" s="8"/>
      <c r="E229" s="8"/>
      <c r="F229" s="8"/>
      <c r="G229" s="8"/>
      <c r="H229" s="8"/>
      <c r="I229" s="8"/>
      <c r="J229" s="8"/>
    </row>
    <row r="230" spans="1:10" hidden="1" x14ac:dyDescent="0.25">
      <c r="A230" s="9" t="s">
        <v>1577</v>
      </c>
      <c r="B230" s="20"/>
      <c r="C230" s="8"/>
      <c r="D230" s="8"/>
      <c r="E230" s="8"/>
      <c r="F230" s="8"/>
      <c r="G230" s="8"/>
      <c r="H230" s="8"/>
      <c r="I230" s="8"/>
      <c r="J230" s="8"/>
    </row>
    <row r="231" spans="1:10" hidden="1" x14ac:dyDescent="0.25">
      <c r="A231" s="9" t="s">
        <v>1578</v>
      </c>
      <c r="B231" s="20"/>
      <c r="C231" s="8"/>
      <c r="D231" s="8"/>
      <c r="E231" s="8"/>
      <c r="F231" s="8"/>
      <c r="G231" s="8"/>
      <c r="H231" s="8"/>
      <c r="I231" s="8"/>
      <c r="J231" s="8"/>
    </row>
    <row r="232" spans="1:10" hidden="1" x14ac:dyDescent="0.25">
      <c r="A232" s="9" t="s">
        <v>1579</v>
      </c>
      <c r="B232" s="20"/>
      <c r="C232" s="8"/>
      <c r="D232" s="8"/>
      <c r="E232" s="8"/>
      <c r="F232" s="8"/>
      <c r="G232" s="8"/>
      <c r="H232" s="8"/>
      <c r="I232" s="8"/>
      <c r="J232" s="8"/>
    </row>
    <row r="233" spans="1:10" hidden="1" x14ac:dyDescent="0.25">
      <c r="A233" s="9" t="s">
        <v>1580</v>
      </c>
      <c r="B233" s="20"/>
      <c r="C233" s="8"/>
      <c r="D233" s="8"/>
      <c r="E233" s="8"/>
      <c r="F233" s="8"/>
      <c r="G233" s="8"/>
      <c r="H233" s="8"/>
      <c r="I233" s="8"/>
      <c r="J233" s="8"/>
    </row>
    <row r="234" spans="1:10" hidden="1" x14ac:dyDescent="0.25">
      <c r="A234" s="9" t="s">
        <v>1581</v>
      </c>
      <c r="B234" s="20"/>
      <c r="C234" s="8"/>
      <c r="D234" s="8"/>
      <c r="E234" s="8"/>
      <c r="F234" s="8"/>
      <c r="G234" s="8"/>
      <c r="H234" s="8"/>
      <c r="I234" s="8"/>
      <c r="J234" s="8"/>
    </row>
    <row r="235" spans="1:10" hidden="1" x14ac:dyDescent="0.25">
      <c r="A235" s="9" t="s">
        <v>1582</v>
      </c>
      <c r="B235" s="20"/>
      <c r="C235" s="8"/>
      <c r="D235" s="8"/>
      <c r="E235" s="8"/>
      <c r="F235" s="8"/>
      <c r="G235" s="8"/>
      <c r="H235" s="8"/>
      <c r="I235" s="8"/>
      <c r="J235" s="8"/>
    </row>
    <row r="236" spans="1:10" hidden="1" x14ac:dyDescent="0.25">
      <c r="A236" s="9" t="s">
        <v>1583</v>
      </c>
      <c r="B236" s="20"/>
      <c r="C236" s="8"/>
      <c r="D236" s="8"/>
      <c r="E236" s="8"/>
      <c r="F236" s="8"/>
      <c r="G236" s="8"/>
      <c r="H236" s="8"/>
      <c r="I236" s="8"/>
      <c r="J236" s="8"/>
    </row>
    <row r="237" spans="1:10" hidden="1" x14ac:dyDescent="0.25">
      <c r="A237" s="9" t="s">
        <v>1584</v>
      </c>
      <c r="B237" s="20"/>
      <c r="C237" s="8"/>
      <c r="D237" s="8"/>
      <c r="E237" s="8"/>
      <c r="F237" s="8"/>
      <c r="G237" s="8"/>
      <c r="H237" s="8"/>
      <c r="I237" s="8"/>
      <c r="J237" s="8"/>
    </row>
    <row r="238" spans="1:10" hidden="1" x14ac:dyDescent="0.25">
      <c r="A238" s="9" t="s">
        <v>1585</v>
      </c>
      <c r="B238" s="20"/>
      <c r="C238" s="8"/>
      <c r="D238" s="8"/>
      <c r="E238" s="8"/>
      <c r="F238" s="8"/>
      <c r="G238" s="8"/>
      <c r="H238" s="8"/>
      <c r="I238" s="8"/>
      <c r="J238" s="8"/>
    </row>
    <row r="239" spans="1:10" hidden="1" x14ac:dyDescent="0.25">
      <c r="A239" s="9" t="s">
        <v>1586</v>
      </c>
      <c r="B239" s="20"/>
      <c r="C239" s="8"/>
      <c r="D239" s="8"/>
      <c r="E239" s="8"/>
      <c r="F239" s="8"/>
      <c r="G239" s="8"/>
      <c r="H239" s="8"/>
      <c r="I239" s="8"/>
      <c r="J239" s="8"/>
    </row>
    <row r="240" spans="1:10" hidden="1" x14ac:dyDescent="0.25">
      <c r="A240" s="9" t="s">
        <v>1587</v>
      </c>
      <c r="B240" s="20"/>
      <c r="C240" s="8"/>
      <c r="D240" s="8"/>
      <c r="E240" s="8"/>
      <c r="F240" s="8"/>
      <c r="G240" s="8"/>
      <c r="H240" s="8"/>
      <c r="I240" s="8"/>
      <c r="J240" s="8"/>
    </row>
    <row r="241" spans="1:11" s="26" customFormat="1" x14ac:dyDescent="0.25">
      <c r="A241" s="18" t="s">
        <v>1588</v>
      </c>
      <c r="B241" s="19"/>
      <c r="C241" s="35">
        <f t="shared" ref="C241:J241" si="9">SUM(C242:C264)</f>
        <v>0</v>
      </c>
      <c r="D241" s="35">
        <f t="shared" si="9"/>
        <v>0</v>
      </c>
      <c r="E241" s="35">
        <f t="shared" si="9"/>
        <v>0</v>
      </c>
      <c r="F241" s="35">
        <f t="shared" si="9"/>
        <v>0</v>
      </c>
      <c r="G241" s="35">
        <f t="shared" si="9"/>
        <v>0</v>
      </c>
      <c r="H241" s="35">
        <f t="shared" si="9"/>
        <v>0</v>
      </c>
      <c r="I241" s="35">
        <f t="shared" si="9"/>
        <v>0</v>
      </c>
      <c r="J241" s="35">
        <f t="shared" si="9"/>
        <v>0</v>
      </c>
      <c r="K241" s="29"/>
    </row>
    <row r="242" spans="1:11" hidden="1" x14ac:dyDescent="0.25">
      <c r="A242" s="9" t="s">
        <v>1589</v>
      </c>
      <c r="B242" s="20"/>
      <c r="C242" s="8"/>
      <c r="D242" s="8"/>
      <c r="E242" s="8"/>
      <c r="F242" s="8"/>
      <c r="G242" s="8"/>
      <c r="H242" s="8"/>
      <c r="I242" s="8"/>
      <c r="J242" s="8"/>
    </row>
    <row r="243" spans="1:11" hidden="1" x14ac:dyDescent="0.25">
      <c r="A243" s="9" t="s">
        <v>1590</v>
      </c>
      <c r="B243" s="20"/>
      <c r="C243" s="8"/>
      <c r="D243" s="8"/>
      <c r="E243" s="8"/>
      <c r="F243" s="8"/>
      <c r="G243" s="8"/>
      <c r="H243" s="8"/>
      <c r="I243" s="8"/>
      <c r="J243" s="8"/>
    </row>
    <row r="244" spans="1:11" hidden="1" x14ac:dyDescent="0.25">
      <c r="A244" s="9" t="s">
        <v>1591</v>
      </c>
      <c r="B244" s="20"/>
      <c r="C244" s="8"/>
      <c r="D244" s="8"/>
      <c r="E244" s="8"/>
      <c r="F244" s="8"/>
      <c r="G244" s="8"/>
      <c r="H244" s="8"/>
      <c r="I244" s="8"/>
      <c r="J244" s="8"/>
    </row>
    <row r="245" spans="1:11" hidden="1" x14ac:dyDescent="0.25">
      <c r="A245" s="9" t="s">
        <v>1592</v>
      </c>
      <c r="B245" s="20"/>
      <c r="C245" s="8"/>
      <c r="D245" s="8"/>
      <c r="E245" s="8"/>
      <c r="F245" s="8"/>
      <c r="G245" s="8"/>
      <c r="H245" s="8"/>
      <c r="I245" s="8"/>
      <c r="J245" s="8"/>
    </row>
    <row r="246" spans="1:11" hidden="1" x14ac:dyDescent="0.25">
      <c r="A246" s="9" t="s">
        <v>1593</v>
      </c>
      <c r="B246" s="20"/>
      <c r="C246" s="8"/>
      <c r="D246" s="8"/>
      <c r="E246" s="8"/>
      <c r="F246" s="8"/>
      <c r="G246" s="8"/>
      <c r="H246" s="8"/>
      <c r="I246" s="8"/>
      <c r="J246" s="8"/>
    </row>
    <row r="247" spans="1:11" hidden="1" x14ac:dyDescent="0.25">
      <c r="A247" s="9" t="s">
        <v>1594</v>
      </c>
      <c r="B247" s="20"/>
      <c r="C247" s="8"/>
      <c r="D247" s="8"/>
      <c r="E247" s="8"/>
      <c r="F247" s="8"/>
      <c r="G247" s="8"/>
      <c r="H247" s="8"/>
      <c r="I247" s="8"/>
      <c r="J247" s="8"/>
    </row>
    <row r="248" spans="1:11" hidden="1" x14ac:dyDescent="0.25">
      <c r="A248" s="9" t="s">
        <v>1595</v>
      </c>
      <c r="B248" s="20"/>
      <c r="C248" s="8"/>
      <c r="D248" s="8"/>
      <c r="E248" s="8"/>
      <c r="F248" s="8"/>
      <c r="G248" s="8"/>
      <c r="H248" s="8"/>
      <c r="I248" s="8"/>
      <c r="J248" s="8"/>
    </row>
    <row r="249" spans="1:11" hidden="1" x14ac:dyDescent="0.25">
      <c r="A249" s="9" t="s">
        <v>1596</v>
      </c>
      <c r="B249" s="20"/>
      <c r="C249" s="8"/>
      <c r="D249" s="8"/>
      <c r="E249" s="8"/>
      <c r="F249" s="8"/>
      <c r="G249" s="8"/>
      <c r="H249" s="8"/>
      <c r="I249" s="8"/>
      <c r="J249" s="8"/>
    </row>
    <row r="250" spans="1:11" hidden="1" x14ac:dyDescent="0.25">
      <c r="A250" s="9" t="s">
        <v>1597</v>
      </c>
      <c r="B250" s="20"/>
      <c r="C250" s="8"/>
      <c r="D250" s="8"/>
      <c r="E250" s="8"/>
      <c r="F250" s="8"/>
      <c r="G250" s="8"/>
      <c r="H250" s="8"/>
      <c r="I250" s="8"/>
      <c r="J250" s="8"/>
    </row>
    <row r="251" spans="1:11" hidden="1" x14ac:dyDescent="0.25">
      <c r="A251" s="9" t="s">
        <v>1598</v>
      </c>
      <c r="B251" s="20"/>
      <c r="C251" s="8"/>
      <c r="D251" s="8"/>
      <c r="E251" s="8"/>
      <c r="F251" s="8"/>
      <c r="G251" s="8"/>
      <c r="H251" s="8"/>
      <c r="I251" s="8"/>
      <c r="J251" s="8"/>
    </row>
    <row r="252" spans="1:11" hidden="1" x14ac:dyDescent="0.25">
      <c r="A252" s="9" t="s">
        <v>1599</v>
      </c>
      <c r="B252" s="20"/>
      <c r="C252" s="8"/>
      <c r="D252" s="8"/>
      <c r="E252" s="8"/>
      <c r="F252" s="8"/>
      <c r="G252" s="8"/>
      <c r="H252" s="8"/>
      <c r="I252" s="8"/>
      <c r="J252" s="8"/>
    </row>
    <row r="253" spans="1:11" hidden="1" x14ac:dyDescent="0.25">
      <c r="A253" s="9" t="s">
        <v>1600</v>
      </c>
      <c r="B253" s="20"/>
      <c r="C253" s="8"/>
      <c r="D253" s="8"/>
      <c r="E253" s="8"/>
      <c r="F253" s="8"/>
      <c r="G253" s="8"/>
      <c r="H253" s="8"/>
      <c r="I253" s="8"/>
      <c r="J253" s="8"/>
    </row>
    <row r="254" spans="1:11" hidden="1" x14ac:dyDescent="0.25">
      <c r="A254" s="9" t="s">
        <v>1601</v>
      </c>
      <c r="B254" s="20"/>
      <c r="C254" s="8"/>
      <c r="D254" s="8"/>
      <c r="E254" s="8"/>
      <c r="F254" s="8"/>
      <c r="G254" s="8"/>
      <c r="H254" s="8"/>
      <c r="I254" s="8"/>
      <c r="J254" s="8"/>
    </row>
    <row r="255" spans="1:11" hidden="1" x14ac:dyDescent="0.25">
      <c r="A255" s="9" t="s">
        <v>1602</v>
      </c>
      <c r="B255" s="20"/>
      <c r="C255" s="8"/>
      <c r="D255" s="8"/>
      <c r="E255" s="8"/>
      <c r="F255" s="8"/>
      <c r="G255" s="8"/>
      <c r="H255" s="8"/>
      <c r="I255" s="8"/>
      <c r="J255" s="8"/>
    </row>
    <row r="256" spans="1:11" hidden="1" x14ac:dyDescent="0.25">
      <c r="A256" s="9" t="s">
        <v>1603</v>
      </c>
      <c r="B256" s="20"/>
      <c r="C256" s="8"/>
      <c r="D256" s="8"/>
      <c r="E256" s="8"/>
      <c r="F256" s="8"/>
      <c r="G256" s="8"/>
      <c r="H256" s="8"/>
      <c r="I256" s="8"/>
      <c r="J256" s="8"/>
    </row>
    <row r="257" spans="1:11" hidden="1" x14ac:dyDescent="0.25">
      <c r="A257" s="9" t="s">
        <v>1604</v>
      </c>
      <c r="B257" s="20"/>
      <c r="C257" s="8"/>
      <c r="D257" s="8"/>
      <c r="E257" s="8"/>
      <c r="F257" s="8"/>
      <c r="G257" s="8"/>
      <c r="H257" s="8"/>
      <c r="I257" s="8"/>
      <c r="J257" s="8"/>
    </row>
    <row r="258" spans="1:11" hidden="1" x14ac:dyDescent="0.25">
      <c r="A258" s="9" t="s">
        <v>1605</v>
      </c>
      <c r="B258" s="20"/>
      <c r="C258" s="8"/>
      <c r="D258" s="8"/>
      <c r="E258" s="8"/>
      <c r="F258" s="8"/>
      <c r="G258" s="8"/>
      <c r="H258" s="8"/>
      <c r="I258" s="8"/>
      <c r="J258" s="8"/>
    </row>
    <row r="259" spans="1:11" hidden="1" x14ac:dyDescent="0.25">
      <c r="A259" s="9" t="s">
        <v>1606</v>
      </c>
      <c r="B259" s="20"/>
      <c r="C259" s="8"/>
      <c r="D259" s="8"/>
      <c r="E259" s="8"/>
      <c r="F259" s="8"/>
      <c r="G259" s="8"/>
      <c r="H259" s="8"/>
      <c r="I259" s="8"/>
      <c r="J259" s="8"/>
    </row>
    <row r="260" spans="1:11" hidden="1" x14ac:dyDescent="0.25">
      <c r="A260" s="9" t="s">
        <v>1607</v>
      </c>
      <c r="B260" s="20"/>
      <c r="C260" s="8"/>
      <c r="D260" s="8"/>
      <c r="E260" s="8"/>
      <c r="F260" s="8"/>
      <c r="G260" s="8"/>
      <c r="H260" s="8"/>
      <c r="I260" s="8"/>
      <c r="J260" s="8"/>
    </row>
    <row r="261" spans="1:11" hidden="1" x14ac:dyDescent="0.25">
      <c r="A261" s="9" t="s">
        <v>1608</v>
      </c>
      <c r="B261" s="20"/>
      <c r="C261" s="8"/>
      <c r="D261" s="8"/>
      <c r="E261" s="8"/>
      <c r="F261" s="8"/>
      <c r="G261" s="8"/>
      <c r="H261" s="8"/>
      <c r="I261" s="8"/>
      <c r="J261" s="8"/>
    </row>
    <row r="262" spans="1:11" hidden="1" x14ac:dyDescent="0.25">
      <c r="A262" s="9" t="s">
        <v>1609</v>
      </c>
      <c r="B262" s="20"/>
      <c r="C262" s="8"/>
      <c r="D262" s="8"/>
      <c r="E262" s="8"/>
      <c r="F262" s="8"/>
      <c r="G262" s="8"/>
      <c r="H262" s="8"/>
      <c r="I262" s="8"/>
      <c r="J262" s="8"/>
    </row>
    <row r="263" spans="1:11" hidden="1" x14ac:dyDescent="0.25">
      <c r="A263" s="9" t="s">
        <v>1610</v>
      </c>
      <c r="B263" s="20"/>
      <c r="C263" s="8"/>
      <c r="D263" s="8"/>
      <c r="E263" s="8"/>
      <c r="F263" s="8"/>
      <c r="G263" s="8"/>
      <c r="H263" s="8"/>
      <c r="I263" s="8"/>
      <c r="J263" s="8"/>
    </row>
    <row r="264" spans="1:11" hidden="1" x14ac:dyDescent="0.25">
      <c r="A264" s="9" t="s">
        <v>1611</v>
      </c>
      <c r="B264" s="20"/>
      <c r="C264" s="8"/>
      <c r="D264" s="8"/>
      <c r="E264" s="8"/>
      <c r="F264" s="8"/>
      <c r="G264" s="8"/>
      <c r="H264" s="8"/>
      <c r="I264" s="8"/>
      <c r="J264" s="8"/>
    </row>
    <row r="265" spans="1:11" s="26" customFormat="1" x14ac:dyDescent="0.25">
      <c r="A265" s="18" t="s">
        <v>1612</v>
      </c>
      <c r="B265" s="19"/>
      <c r="C265" s="35">
        <f t="shared" ref="C265:J265" si="10">SUM(C266:C280)</f>
        <v>0</v>
      </c>
      <c r="D265" s="35">
        <f t="shared" si="10"/>
        <v>0</v>
      </c>
      <c r="E265" s="35">
        <f t="shared" si="10"/>
        <v>0</v>
      </c>
      <c r="F265" s="35">
        <f t="shared" si="10"/>
        <v>0</v>
      </c>
      <c r="G265" s="35">
        <f t="shared" si="10"/>
        <v>0</v>
      </c>
      <c r="H265" s="35">
        <f t="shared" si="10"/>
        <v>0</v>
      </c>
      <c r="I265" s="35">
        <f t="shared" si="10"/>
        <v>0</v>
      </c>
      <c r="J265" s="35">
        <f t="shared" si="10"/>
        <v>0</v>
      </c>
      <c r="K265" s="29"/>
    </row>
    <row r="266" spans="1:11" hidden="1" x14ac:dyDescent="0.25">
      <c r="A266" s="9" t="s">
        <v>1613</v>
      </c>
      <c r="B266" s="20"/>
      <c r="C266" s="8"/>
      <c r="D266" s="8"/>
      <c r="E266" s="8"/>
      <c r="F266" s="8"/>
      <c r="G266" s="8"/>
      <c r="H266" s="8"/>
      <c r="I266" s="8"/>
      <c r="J266" s="8"/>
    </row>
    <row r="267" spans="1:11" hidden="1" x14ac:dyDescent="0.25">
      <c r="A267" s="9" t="s">
        <v>1614</v>
      </c>
      <c r="B267" s="20"/>
      <c r="C267" s="8"/>
      <c r="D267" s="8"/>
      <c r="E267" s="8"/>
      <c r="F267" s="8"/>
      <c r="G267" s="8"/>
      <c r="H267" s="8"/>
      <c r="I267" s="8"/>
      <c r="J267" s="8"/>
    </row>
    <row r="268" spans="1:11" hidden="1" x14ac:dyDescent="0.25">
      <c r="A268" s="9" t="s">
        <v>1615</v>
      </c>
      <c r="B268" s="20"/>
      <c r="C268" s="8"/>
      <c r="D268" s="8"/>
      <c r="E268" s="8"/>
      <c r="F268" s="8"/>
      <c r="G268" s="8"/>
      <c r="H268" s="8"/>
      <c r="I268" s="8"/>
      <c r="J268" s="8"/>
    </row>
    <row r="269" spans="1:11" hidden="1" x14ac:dyDescent="0.25">
      <c r="A269" s="9" t="s">
        <v>1616</v>
      </c>
      <c r="B269" s="20"/>
      <c r="C269" s="8"/>
      <c r="D269" s="8"/>
      <c r="E269" s="8"/>
      <c r="F269" s="8"/>
      <c r="G269" s="8"/>
      <c r="H269" s="8"/>
      <c r="I269" s="8"/>
      <c r="J269" s="8"/>
    </row>
    <row r="270" spans="1:11" hidden="1" x14ac:dyDescent="0.25">
      <c r="A270" s="9" t="s">
        <v>1617</v>
      </c>
      <c r="B270" s="20"/>
      <c r="C270" s="8"/>
      <c r="D270" s="8"/>
      <c r="E270" s="8"/>
      <c r="F270" s="8"/>
      <c r="G270" s="8"/>
      <c r="H270" s="8"/>
      <c r="I270" s="8"/>
      <c r="J270" s="8"/>
    </row>
    <row r="271" spans="1:11" hidden="1" x14ac:dyDescent="0.25">
      <c r="A271" s="9" t="s">
        <v>1618</v>
      </c>
      <c r="B271" s="20"/>
      <c r="C271" s="8"/>
      <c r="D271" s="8"/>
      <c r="E271" s="8"/>
      <c r="F271" s="8"/>
      <c r="G271" s="8"/>
      <c r="H271" s="8"/>
      <c r="I271" s="8"/>
      <c r="J271" s="8"/>
    </row>
    <row r="272" spans="1:11" hidden="1" x14ac:dyDescent="0.25">
      <c r="A272" s="9" t="s">
        <v>1619</v>
      </c>
      <c r="B272" s="20"/>
      <c r="C272" s="8"/>
      <c r="D272" s="8"/>
      <c r="E272" s="8"/>
      <c r="F272" s="8"/>
      <c r="G272" s="8"/>
      <c r="H272" s="8"/>
      <c r="I272" s="8"/>
      <c r="J272" s="8"/>
    </row>
    <row r="273" spans="1:11" hidden="1" x14ac:dyDescent="0.25">
      <c r="A273" s="9" t="s">
        <v>1620</v>
      </c>
      <c r="B273" s="20"/>
      <c r="C273" s="8"/>
      <c r="D273" s="8"/>
      <c r="E273" s="8"/>
      <c r="F273" s="8"/>
      <c r="G273" s="8"/>
      <c r="H273" s="8"/>
      <c r="I273" s="8"/>
      <c r="J273" s="8"/>
    </row>
    <row r="274" spans="1:11" hidden="1" x14ac:dyDescent="0.25">
      <c r="A274" s="9" t="s">
        <v>1621</v>
      </c>
      <c r="B274" s="20"/>
      <c r="C274" s="8"/>
      <c r="D274" s="8"/>
      <c r="E274" s="8"/>
      <c r="F274" s="8"/>
      <c r="G274" s="8"/>
      <c r="H274" s="8"/>
      <c r="I274" s="8"/>
      <c r="J274" s="8"/>
    </row>
    <row r="275" spans="1:11" hidden="1" x14ac:dyDescent="0.25">
      <c r="A275" s="9" t="s">
        <v>1622</v>
      </c>
      <c r="B275" s="20"/>
      <c r="C275" s="8"/>
      <c r="D275" s="8"/>
      <c r="E275" s="8"/>
      <c r="F275" s="8"/>
      <c r="G275" s="8"/>
      <c r="H275" s="8"/>
      <c r="I275" s="8"/>
      <c r="J275" s="8"/>
    </row>
    <row r="276" spans="1:11" hidden="1" x14ac:dyDescent="0.25">
      <c r="A276" s="9" t="s">
        <v>1623</v>
      </c>
      <c r="B276" s="20"/>
      <c r="C276" s="8"/>
      <c r="D276" s="8"/>
      <c r="E276" s="8"/>
      <c r="F276" s="8"/>
      <c r="G276" s="8"/>
      <c r="H276" s="8"/>
      <c r="I276" s="8"/>
      <c r="J276" s="8"/>
    </row>
    <row r="277" spans="1:11" hidden="1" x14ac:dyDescent="0.25">
      <c r="A277" s="9" t="s">
        <v>1624</v>
      </c>
      <c r="B277" s="20"/>
      <c r="C277" s="8"/>
      <c r="D277" s="8"/>
      <c r="E277" s="8"/>
      <c r="F277" s="8"/>
      <c r="G277" s="8"/>
      <c r="H277" s="8"/>
      <c r="I277" s="8"/>
      <c r="J277" s="8"/>
    </row>
    <row r="278" spans="1:11" hidden="1" x14ac:dyDescent="0.25">
      <c r="A278" s="9" t="s">
        <v>1625</v>
      </c>
      <c r="B278" s="20"/>
      <c r="C278" s="8"/>
      <c r="D278" s="8"/>
      <c r="E278" s="8"/>
      <c r="F278" s="8"/>
      <c r="G278" s="8"/>
      <c r="H278" s="8"/>
      <c r="I278" s="8"/>
      <c r="J278" s="8"/>
    </row>
    <row r="279" spans="1:11" hidden="1" x14ac:dyDescent="0.25">
      <c r="A279" s="9" t="s">
        <v>1626</v>
      </c>
      <c r="B279" s="20"/>
      <c r="C279" s="8"/>
      <c r="D279" s="8"/>
      <c r="E279" s="8"/>
      <c r="F279" s="8"/>
      <c r="G279" s="8"/>
      <c r="H279" s="8"/>
      <c r="I279" s="8"/>
      <c r="J279" s="8"/>
    </row>
    <row r="280" spans="1:11" hidden="1" x14ac:dyDescent="0.25">
      <c r="A280" s="9" t="s">
        <v>1627</v>
      </c>
      <c r="B280" s="20"/>
      <c r="C280" s="8"/>
      <c r="D280" s="8"/>
      <c r="E280" s="8"/>
      <c r="F280" s="8"/>
      <c r="G280" s="8"/>
      <c r="H280" s="8"/>
      <c r="I280" s="8"/>
      <c r="J280" s="8"/>
    </row>
    <row r="281" spans="1:11" s="26" customFormat="1" x14ac:dyDescent="0.25">
      <c r="A281" s="18" t="s">
        <v>1628</v>
      </c>
      <c r="B281" s="19"/>
      <c r="C281" s="35">
        <f t="shared" ref="C281:J281" si="11">SUM(C282:C310)</f>
        <v>0</v>
      </c>
      <c r="D281" s="35">
        <f t="shared" si="11"/>
        <v>0</v>
      </c>
      <c r="E281" s="35">
        <f t="shared" si="11"/>
        <v>0</v>
      </c>
      <c r="F281" s="35">
        <f t="shared" si="11"/>
        <v>0</v>
      </c>
      <c r="G281" s="35">
        <f t="shared" si="11"/>
        <v>0</v>
      </c>
      <c r="H281" s="35">
        <f t="shared" si="11"/>
        <v>0</v>
      </c>
      <c r="I281" s="35">
        <f t="shared" si="11"/>
        <v>0</v>
      </c>
      <c r="J281" s="35">
        <f t="shared" si="11"/>
        <v>0</v>
      </c>
      <c r="K281" s="29"/>
    </row>
    <row r="282" spans="1:11" hidden="1" x14ac:dyDescent="0.25">
      <c r="A282" s="9" t="s">
        <v>1629</v>
      </c>
      <c r="B282" s="20"/>
      <c r="C282" s="8"/>
      <c r="D282" s="8"/>
      <c r="E282" s="8"/>
      <c r="F282" s="8"/>
      <c r="G282" s="8"/>
      <c r="H282" s="8"/>
      <c r="I282" s="8"/>
      <c r="J282" s="8"/>
    </row>
    <row r="283" spans="1:11" hidden="1" x14ac:dyDescent="0.25">
      <c r="A283" s="9" t="s">
        <v>1630</v>
      </c>
      <c r="B283" s="20"/>
      <c r="C283" s="8"/>
      <c r="D283" s="8"/>
      <c r="E283" s="8"/>
      <c r="F283" s="8"/>
      <c r="G283" s="8"/>
      <c r="H283" s="8"/>
      <c r="I283" s="8"/>
      <c r="J283" s="8"/>
    </row>
    <row r="284" spans="1:11" hidden="1" x14ac:dyDescent="0.25">
      <c r="A284" s="9" t="s">
        <v>1631</v>
      </c>
      <c r="B284" s="20"/>
      <c r="C284" s="8"/>
      <c r="D284" s="8"/>
      <c r="E284" s="8"/>
      <c r="F284" s="8"/>
      <c r="G284" s="8"/>
      <c r="H284" s="8"/>
      <c r="I284" s="8"/>
      <c r="J284" s="8"/>
    </row>
    <row r="285" spans="1:11" hidden="1" x14ac:dyDescent="0.25">
      <c r="A285" s="9" t="s">
        <v>1632</v>
      </c>
      <c r="B285" s="20"/>
      <c r="C285" s="8"/>
      <c r="D285" s="8"/>
      <c r="E285" s="8"/>
      <c r="F285" s="8"/>
      <c r="G285" s="8"/>
      <c r="H285" s="8"/>
      <c r="I285" s="8"/>
      <c r="J285" s="8"/>
    </row>
    <row r="286" spans="1:11" hidden="1" x14ac:dyDescent="0.25">
      <c r="A286" s="9" t="s">
        <v>1633</v>
      </c>
      <c r="B286" s="20"/>
      <c r="C286" s="8"/>
      <c r="D286" s="8"/>
      <c r="E286" s="8"/>
      <c r="F286" s="8"/>
      <c r="G286" s="8"/>
      <c r="H286" s="8"/>
      <c r="I286" s="8"/>
      <c r="J286" s="8"/>
    </row>
    <row r="287" spans="1:11" hidden="1" x14ac:dyDescent="0.25">
      <c r="A287" s="9" t="s">
        <v>1634</v>
      </c>
      <c r="B287" s="20"/>
      <c r="C287" s="8"/>
      <c r="D287" s="8"/>
      <c r="E287" s="8"/>
      <c r="F287" s="8"/>
      <c r="G287" s="8"/>
      <c r="H287" s="8"/>
      <c r="I287" s="8"/>
      <c r="J287" s="8"/>
    </row>
    <row r="288" spans="1:11" hidden="1" x14ac:dyDescent="0.25">
      <c r="A288" s="9" t="s">
        <v>1635</v>
      </c>
      <c r="B288" s="20"/>
      <c r="C288" s="8"/>
      <c r="D288" s="8"/>
      <c r="E288" s="8"/>
      <c r="F288" s="8"/>
      <c r="G288" s="8"/>
      <c r="H288" s="8"/>
      <c r="I288" s="8"/>
      <c r="J288" s="8"/>
    </row>
    <row r="289" spans="1:10" hidden="1" x14ac:dyDescent="0.25">
      <c r="A289" s="9" t="s">
        <v>1636</v>
      </c>
      <c r="B289" s="20"/>
      <c r="C289" s="8"/>
      <c r="D289" s="8"/>
      <c r="E289" s="8"/>
      <c r="F289" s="8"/>
      <c r="G289" s="8"/>
      <c r="H289" s="8"/>
      <c r="I289" s="8"/>
      <c r="J289" s="8"/>
    </row>
    <row r="290" spans="1:10" hidden="1" x14ac:dyDescent="0.25">
      <c r="A290" s="9" t="s">
        <v>1637</v>
      </c>
      <c r="B290" s="20"/>
      <c r="C290" s="8"/>
      <c r="D290" s="8"/>
      <c r="E290" s="8"/>
      <c r="F290" s="8"/>
      <c r="G290" s="8"/>
      <c r="H290" s="8"/>
      <c r="I290" s="8"/>
      <c r="J290" s="8"/>
    </row>
    <row r="291" spans="1:10" hidden="1" x14ac:dyDescent="0.25">
      <c r="A291" s="9" t="s">
        <v>1638</v>
      </c>
      <c r="B291" s="20"/>
      <c r="C291" s="8"/>
      <c r="D291" s="8"/>
      <c r="E291" s="8"/>
      <c r="F291" s="8"/>
      <c r="G291" s="8"/>
      <c r="H291" s="8"/>
      <c r="I291" s="8"/>
      <c r="J291" s="8"/>
    </row>
    <row r="292" spans="1:10" hidden="1" x14ac:dyDescent="0.25">
      <c r="A292" s="9" t="s">
        <v>1639</v>
      </c>
      <c r="B292" s="20"/>
      <c r="C292" s="8"/>
      <c r="D292" s="8"/>
      <c r="E292" s="8"/>
      <c r="F292" s="8"/>
      <c r="G292" s="8"/>
      <c r="H292" s="8"/>
      <c r="I292" s="8"/>
      <c r="J292" s="8"/>
    </row>
    <row r="293" spans="1:10" hidden="1" x14ac:dyDescent="0.25">
      <c r="A293" s="9" t="s">
        <v>1640</v>
      </c>
      <c r="B293" s="20"/>
      <c r="C293" s="8"/>
      <c r="D293" s="8"/>
      <c r="E293" s="8"/>
      <c r="F293" s="8"/>
      <c r="G293" s="8"/>
      <c r="H293" s="8"/>
      <c r="I293" s="8"/>
      <c r="J293" s="8"/>
    </row>
    <row r="294" spans="1:10" hidden="1" x14ac:dyDescent="0.25">
      <c r="A294" s="9" t="s">
        <v>1641</v>
      </c>
      <c r="B294" s="20"/>
      <c r="C294" s="8"/>
      <c r="D294" s="8"/>
      <c r="E294" s="8"/>
      <c r="F294" s="8"/>
      <c r="G294" s="8"/>
      <c r="H294" s="8"/>
      <c r="I294" s="8"/>
      <c r="J294" s="8"/>
    </row>
    <row r="295" spans="1:10" hidden="1" x14ac:dyDescent="0.25">
      <c r="A295" s="9" t="s">
        <v>1642</v>
      </c>
      <c r="B295" s="20"/>
      <c r="C295" s="8"/>
      <c r="D295" s="8"/>
      <c r="E295" s="8"/>
      <c r="F295" s="8"/>
      <c r="G295" s="8"/>
      <c r="H295" s="8"/>
      <c r="I295" s="8"/>
      <c r="J295" s="8"/>
    </row>
    <row r="296" spans="1:10" hidden="1" x14ac:dyDescent="0.25">
      <c r="A296" s="9" t="s">
        <v>1643</v>
      </c>
      <c r="B296" s="20"/>
      <c r="C296" s="8"/>
      <c r="D296" s="8"/>
      <c r="E296" s="8"/>
      <c r="F296" s="8"/>
      <c r="G296" s="8"/>
      <c r="H296" s="8"/>
      <c r="I296" s="8"/>
      <c r="J296" s="8"/>
    </row>
    <row r="297" spans="1:10" hidden="1" x14ac:dyDescent="0.25">
      <c r="A297" s="9" t="s">
        <v>1644</v>
      </c>
      <c r="B297" s="20"/>
      <c r="C297" s="8"/>
      <c r="D297" s="8"/>
      <c r="E297" s="8"/>
      <c r="F297" s="8"/>
      <c r="G297" s="8"/>
      <c r="H297" s="8"/>
      <c r="I297" s="8"/>
      <c r="J297" s="8"/>
    </row>
    <row r="298" spans="1:10" hidden="1" x14ac:dyDescent="0.25">
      <c r="A298" s="9" t="s">
        <v>1645</v>
      </c>
      <c r="B298" s="20"/>
      <c r="C298" s="8"/>
      <c r="D298" s="8"/>
      <c r="E298" s="8"/>
      <c r="F298" s="8"/>
      <c r="G298" s="8"/>
      <c r="H298" s="8"/>
      <c r="I298" s="8"/>
      <c r="J298" s="8"/>
    </row>
    <row r="299" spans="1:10" hidden="1" x14ac:dyDescent="0.25">
      <c r="A299" s="9" t="s">
        <v>1646</v>
      </c>
      <c r="B299" s="20"/>
      <c r="C299" s="8"/>
      <c r="D299" s="8"/>
      <c r="E299" s="8"/>
      <c r="F299" s="8"/>
      <c r="G299" s="8"/>
      <c r="H299" s="8"/>
      <c r="I299" s="8"/>
      <c r="J299" s="8"/>
    </row>
    <row r="300" spans="1:10" hidden="1" x14ac:dyDescent="0.25">
      <c r="A300" s="9" t="s">
        <v>1647</v>
      </c>
      <c r="B300" s="20"/>
      <c r="C300" s="8"/>
      <c r="D300" s="8"/>
      <c r="E300" s="8"/>
      <c r="F300" s="8"/>
      <c r="G300" s="8"/>
      <c r="H300" s="8"/>
      <c r="I300" s="8"/>
      <c r="J300" s="8"/>
    </row>
    <row r="301" spans="1:10" hidden="1" x14ac:dyDescent="0.25">
      <c r="A301" s="9" t="s">
        <v>1648</v>
      </c>
      <c r="B301" s="20"/>
      <c r="C301" s="8"/>
      <c r="D301" s="8"/>
      <c r="E301" s="8"/>
      <c r="F301" s="8"/>
      <c r="G301" s="8"/>
      <c r="H301" s="8"/>
      <c r="I301" s="8"/>
      <c r="J301" s="8"/>
    </row>
    <row r="302" spans="1:10" hidden="1" x14ac:dyDescent="0.25">
      <c r="A302" s="9" t="s">
        <v>1649</v>
      </c>
      <c r="B302" s="20"/>
      <c r="C302" s="8"/>
      <c r="D302" s="8"/>
      <c r="E302" s="8"/>
      <c r="F302" s="8"/>
      <c r="G302" s="8"/>
      <c r="H302" s="8"/>
      <c r="I302" s="8"/>
      <c r="J302" s="8"/>
    </row>
    <row r="303" spans="1:10" hidden="1" x14ac:dyDescent="0.25">
      <c r="A303" s="9" t="s">
        <v>1650</v>
      </c>
      <c r="B303" s="20"/>
      <c r="C303" s="8"/>
      <c r="D303" s="8"/>
      <c r="E303" s="8"/>
      <c r="F303" s="8"/>
      <c r="G303" s="8"/>
      <c r="H303" s="8"/>
      <c r="I303" s="8"/>
      <c r="J303" s="8"/>
    </row>
    <row r="304" spans="1:10" hidden="1" x14ac:dyDescent="0.25">
      <c r="A304" s="9" t="s">
        <v>1651</v>
      </c>
      <c r="B304" s="20"/>
      <c r="C304" s="8"/>
      <c r="D304" s="8"/>
      <c r="E304" s="8"/>
      <c r="F304" s="8"/>
      <c r="G304" s="8"/>
      <c r="H304" s="8"/>
      <c r="I304" s="8"/>
      <c r="J304" s="8"/>
    </row>
    <row r="305" spans="1:11" hidden="1" x14ac:dyDescent="0.25">
      <c r="A305" s="9" t="s">
        <v>1652</v>
      </c>
      <c r="B305" s="20"/>
      <c r="C305" s="8"/>
      <c r="D305" s="8"/>
      <c r="E305" s="8"/>
      <c r="F305" s="8"/>
      <c r="G305" s="8"/>
      <c r="H305" s="8"/>
      <c r="I305" s="8"/>
      <c r="J305" s="8"/>
    </row>
    <row r="306" spans="1:11" hidden="1" x14ac:dyDescent="0.25">
      <c r="A306" s="9" t="s">
        <v>1653</v>
      </c>
      <c r="B306" s="20"/>
      <c r="C306" s="8"/>
      <c r="D306" s="8"/>
      <c r="E306" s="8"/>
      <c r="F306" s="8"/>
      <c r="G306" s="8"/>
      <c r="H306" s="8"/>
      <c r="I306" s="8"/>
      <c r="J306" s="8"/>
    </row>
    <row r="307" spans="1:11" hidden="1" x14ac:dyDescent="0.25">
      <c r="A307" s="9" t="s">
        <v>1654</v>
      </c>
      <c r="B307" s="20"/>
      <c r="C307" s="8"/>
      <c r="D307" s="8"/>
      <c r="E307" s="8"/>
      <c r="F307" s="8"/>
      <c r="G307" s="8"/>
      <c r="H307" s="8"/>
      <c r="I307" s="8"/>
      <c r="J307" s="8"/>
    </row>
    <row r="308" spans="1:11" hidden="1" x14ac:dyDescent="0.25">
      <c r="A308" s="9" t="s">
        <v>1655</v>
      </c>
      <c r="B308" s="20"/>
      <c r="C308" s="8"/>
      <c r="D308" s="8"/>
      <c r="E308" s="8"/>
      <c r="F308" s="8"/>
      <c r="G308" s="8"/>
      <c r="H308" s="8"/>
      <c r="I308" s="8"/>
      <c r="J308" s="8"/>
    </row>
    <row r="309" spans="1:11" hidden="1" x14ac:dyDescent="0.25">
      <c r="A309" s="9" t="s">
        <v>1656</v>
      </c>
      <c r="B309" s="20"/>
      <c r="C309" s="8"/>
      <c r="D309" s="8"/>
      <c r="E309" s="8"/>
      <c r="F309" s="8"/>
      <c r="G309" s="8"/>
      <c r="H309" s="8"/>
      <c r="I309" s="8"/>
      <c r="J309" s="8"/>
    </row>
    <row r="310" spans="1:11" hidden="1" x14ac:dyDescent="0.25">
      <c r="A310" s="9" t="s">
        <v>1657</v>
      </c>
      <c r="B310" s="20"/>
      <c r="C310" s="8"/>
      <c r="D310" s="8"/>
      <c r="E310" s="8"/>
      <c r="F310" s="8"/>
      <c r="G310" s="8"/>
      <c r="H310" s="8"/>
      <c r="I310" s="8"/>
      <c r="J310" s="8"/>
    </row>
    <row r="311" spans="1:11" s="26" customFormat="1" x14ac:dyDescent="0.25">
      <c r="A311" s="18" t="s">
        <v>1658</v>
      </c>
      <c r="B311" s="19"/>
      <c r="C311" s="35">
        <f t="shared" ref="C311:J311" si="12">SUM(C312:C321)</f>
        <v>0</v>
      </c>
      <c r="D311" s="35">
        <f t="shared" si="12"/>
        <v>0</v>
      </c>
      <c r="E311" s="35">
        <f t="shared" si="12"/>
        <v>0</v>
      </c>
      <c r="F311" s="35">
        <f t="shared" si="12"/>
        <v>0</v>
      </c>
      <c r="G311" s="35">
        <f t="shared" si="12"/>
        <v>0</v>
      </c>
      <c r="H311" s="35">
        <f t="shared" si="12"/>
        <v>0</v>
      </c>
      <c r="I311" s="35">
        <f t="shared" si="12"/>
        <v>0</v>
      </c>
      <c r="J311" s="35">
        <f t="shared" si="12"/>
        <v>0</v>
      </c>
      <c r="K311" s="29"/>
    </row>
    <row r="312" spans="1:11" hidden="1" x14ac:dyDescent="0.25">
      <c r="A312" s="9" t="s">
        <v>1659</v>
      </c>
      <c r="B312" s="20"/>
      <c r="C312" s="8"/>
      <c r="D312" s="8"/>
      <c r="E312" s="8"/>
      <c r="F312" s="8"/>
      <c r="G312" s="8"/>
      <c r="H312" s="8"/>
      <c r="I312" s="8"/>
      <c r="J312" s="8"/>
    </row>
    <row r="313" spans="1:11" hidden="1" x14ac:dyDescent="0.25">
      <c r="A313" s="9" t="s">
        <v>1660</v>
      </c>
      <c r="B313" s="20"/>
      <c r="C313" s="8"/>
      <c r="D313" s="8"/>
      <c r="E313" s="8"/>
      <c r="F313" s="8"/>
      <c r="G313" s="8"/>
      <c r="H313" s="8"/>
      <c r="I313" s="8"/>
      <c r="J313" s="8"/>
    </row>
    <row r="314" spans="1:11" hidden="1" x14ac:dyDescent="0.25">
      <c r="A314" s="9" t="s">
        <v>1661</v>
      </c>
      <c r="B314" s="20"/>
      <c r="C314" s="8"/>
      <c r="D314" s="8"/>
      <c r="E314" s="8"/>
      <c r="F314" s="8"/>
      <c r="G314" s="8"/>
      <c r="H314" s="8"/>
      <c r="I314" s="8"/>
      <c r="J314" s="8"/>
    </row>
    <row r="315" spans="1:11" hidden="1" x14ac:dyDescent="0.25">
      <c r="A315" s="9" t="s">
        <v>1662</v>
      </c>
      <c r="B315" s="20"/>
      <c r="C315" s="8"/>
      <c r="D315" s="8"/>
      <c r="E315" s="8"/>
      <c r="F315" s="8"/>
      <c r="G315" s="8"/>
      <c r="H315" s="8"/>
      <c r="I315" s="8"/>
      <c r="J315" s="8"/>
    </row>
    <row r="316" spans="1:11" hidden="1" x14ac:dyDescent="0.25">
      <c r="A316" s="9" t="s">
        <v>1663</v>
      </c>
      <c r="B316" s="20"/>
      <c r="C316" s="8"/>
      <c r="D316" s="8"/>
      <c r="E316" s="8"/>
      <c r="F316" s="8"/>
      <c r="G316" s="8"/>
      <c r="H316" s="8"/>
      <c r="I316" s="8"/>
      <c r="J316" s="8"/>
    </row>
    <row r="317" spans="1:11" hidden="1" x14ac:dyDescent="0.25">
      <c r="A317" s="9" t="s">
        <v>1664</v>
      </c>
      <c r="B317" s="20"/>
      <c r="C317" s="8"/>
      <c r="D317" s="8"/>
      <c r="E317" s="8"/>
      <c r="F317" s="8"/>
      <c r="G317" s="8"/>
      <c r="H317" s="8"/>
      <c r="I317" s="8"/>
      <c r="J317" s="8"/>
    </row>
    <row r="318" spans="1:11" hidden="1" x14ac:dyDescent="0.25">
      <c r="A318" s="9" t="s">
        <v>1665</v>
      </c>
      <c r="B318" s="20"/>
      <c r="C318" s="8"/>
      <c r="D318" s="8"/>
      <c r="E318" s="8"/>
      <c r="F318" s="8"/>
      <c r="G318" s="8"/>
      <c r="H318" s="8"/>
      <c r="I318" s="8"/>
      <c r="J318" s="8"/>
    </row>
    <row r="319" spans="1:11" hidden="1" x14ac:dyDescent="0.25">
      <c r="A319" s="9" t="s">
        <v>1666</v>
      </c>
      <c r="B319" s="20"/>
      <c r="C319" s="8"/>
      <c r="D319" s="8"/>
      <c r="E319" s="8"/>
      <c r="F319" s="8"/>
      <c r="G319" s="8"/>
      <c r="H319" s="8"/>
      <c r="I319" s="8"/>
      <c r="J319" s="8"/>
    </row>
    <row r="320" spans="1:11" hidden="1" x14ac:dyDescent="0.25">
      <c r="A320" s="9" t="s">
        <v>1667</v>
      </c>
      <c r="B320" s="20"/>
      <c r="C320" s="8"/>
      <c r="D320" s="8"/>
      <c r="E320" s="8"/>
      <c r="F320" s="8"/>
      <c r="G320" s="8"/>
      <c r="H320" s="8"/>
      <c r="I320" s="8"/>
      <c r="J320" s="8"/>
    </row>
    <row r="321" spans="1:11" hidden="1" x14ac:dyDescent="0.25">
      <c r="A321" s="9" t="s">
        <v>1668</v>
      </c>
      <c r="B321" s="20"/>
      <c r="C321" s="8"/>
      <c r="D321" s="8"/>
      <c r="E321" s="8"/>
      <c r="F321" s="8"/>
      <c r="G321" s="8"/>
      <c r="H321" s="8"/>
      <c r="I321" s="8"/>
      <c r="J321" s="8"/>
    </row>
    <row r="322" spans="1:11" s="26" customFormat="1" x14ac:dyDescent="0.25">
      <c r="A322" s="18" t="s">
        <v>1669</v>
      </c>
      <c r="B322" s="19"/>
      <c r="C322" s="35">
        <f t="shared" ref="C322:J322" si="13">SUM(C323:C346)</f>
        <v>0</v>
      </c>
      <c r="D322" s="35">
        <f t="shared" si="13"/>
        <v>0</v>
      </c>
      <c r="E322" s="35">
        <f t="shared" si="13"/>
        <v>0</v>
      </c>
      <c r="F322" s="35">
        <f t="shared" si="13"/>
        <v>0</v>
      </c>
      <c r="G322" s="35">
        <f t="shared" si="13"/>
        <v>0</v>
      </c>
      <c r="H322" s="35">
        <f t="shared" si="13"/>
        <v>0</v>
      </c>
      <c r="I322" s="35">
        <f t="shared" si="13"/>
        <v>0</v>
      </c>
      <c r="J322" s="35">
        <f t="shared" si="13"/>
        <v>0</v>
      </c>
      <c r="K322" s="29"/>
    </row>
    <row r="323" spans="1:11" hidden="1" x14ac:dyDescent="0.25">
      <c r="A323" s="9" t="s">
        <v>1670</v>
      </c>
      <c r="B323" s="20"/>
      <c r="C323" s="8"/>
      <c r="D323" s="8"/>
      <c r="E323" s="8"/>
      <c r="F323" s="8"/>
      <c r="G323" s="8"/>
      <c r="H323" s="8"/>
      <c r="I323" s="8"/>
      <c r="J323" s="8"/>
    </row>
    <row r="324" spans="1:11" hidden="1" x14ac:dyDescent="0.25">
      <c r="A324" s="9" t="s">
        <v>1671</v>
      </c>
      <c r="B324" s="20"/>
      <c r="C324" s="8"/>
      <c r="D324" s="8"/>
      <c r="E324" s="8"/>
      <c r="F324" s="8"/>
      <c r="G324" s="8"/>
      <c r="H324" s="8"/>
      <c r="I324" s="8"/>
      <c r="J324" s="8"/>
    </row>
    <row r="325" spans="1:11" hidden="1" x14ac:dyDescent="0.25">
      <c r="A325" s="9" t="s">
        <v>1672</v>
      </c>
      <c r="B325" s="20"/>
      <c r="C325" s="8"/>
      <c r="D325" s="8"/>
      <c r="E325" s="8"/>
      <c r="F325" s="8"/>
      <c r="G325" s="8"/>
      <c r="H325" s="8"/>
      <c r="I325" s="8"/>
      <c r="J325" s="8"/>
    </row>
    <row r="326" spans="1:11" hidden="1" x14ac:dyDescent="0.25">
      <c r="A326" s="9" t="s">
        <v>1673</v>
      </c>
      <c r="B326" s="20"/>
      <c r="C326" s="8"/>
      <c r="D326" s="8"/>
      <c r="E326" s="8"/>
      <c r="F326" s="8"/>
      <c r="G326" s="8"/>
      <c r="H326" s="8"/>
      <c r="I326" s="8"/>
      <c r="J326" s="8"/>
    </row>
    <row r="327" spans="1:11" hidden="1" x14ac:dyDescent="0.25">
      <c r="A327" s="9" t="s">
        <v>1674</v>
      </c>
      <c r="B327" s="20"/>
      <c r="C327" s="8"/>
      <c r="D327" s="8"/>
      <c r="E327" s="8"/>
      <c r="F327" s="8"/>
      <c r="G327" s="8"/>
      <c r="H327" s="8"/>
      <c r="I327" s="8"/>
      <c r="J327" s="8"/>
    </row>
    <row r="328" spans="1:11" hidden="1" x14ac:dyDescent="0.25">
      <c r="A328" s="9" t="s">
        <v>1675</v>
      </c>
      <c r="B328" s="20"/>
      <c r="C328" s="8"/>
      <c r="D328" s="8"/>
      <c r="E328" s="8"/>
      <c r="F328" s="8"/>
      <c r="G328" s="8"/>
      <c r="H328" s="8"/>
      <c r="I328" s="8"/>
      <c r="J328" s="8"/>
    </row>
    <row r="329" spans="1:11" hidden="1" x14ac:dyDescent="0.25">
      <c r="A329" s="9" t="s">
        <v>1676</v>
      </c>
      <c r="B329" s="20"/>
      <c r="C329" s="8"/>
      <c r="D329" s="8"/>
      <c r="E329" s="8"/>
      <c r="F329" s="8"/>
      <c r="G329" s="8"/>
      <c r="H329" s="8"/>
      <c r="I329" s="8"/>
      <c r="J329" s="8"/>
    </row>
    <row r="330" spans="1:11" hidden="1" x14ac:dyDescent="0.25">
      <c r="A330" s="9" t="s">
        <v>1677</v>
      </c>
      <c r="B330" s="20"/>
      <c r="C330" s="8"/>
      <c r="D330" s="8"/>
      <c r="E330" s="8"/>
      <c r="F330" s="8"/>
      <c r="G330" s="8"/>
      <c r="H330" s="8"/>
      <c r="I330" s="8"/>
      <c r="J330" s="8"/>
    </row>
    <row r="331" spans="1:11" hidden="1" x14ac:dyDescent="0.25">
      <c r="A331" s="9" t="s">
        <v>1678</v>
      </c>
      <c r="B331" s="20"/>
      <c r="C331" s="8"/>
      <c r="D331" s="8"/>
      <c r="E331" s="8"/>
      <c r="F331" s="8"/>
      <c r="G331" s="8"/>
      <c r="H331" s="8"/>
      <c r="I331" s="8"/>
      <c r="J331" s="8"/>
    </row>
    <row r="332" spans="1:11" hidden="1" x14ac:dyDescent="0.25">
      <c r="A332" s="9" t="s">
        <v>1679</v>
      </c>
      <c r="B332" s="20"/>
      <c r="C332" s="8"/>
      <c r="D332" s="8"/>
      <c r="E332" s="8"/>
      <c r="F332" s="8"/>
      <c r="G332" s="8"/>
      <c r="H332" s="8"/>
      <c r="I332" s="8"/>
      <c r="J332" s="8"/>
    </row>
    <row r="333" spans="1:11" hidden="1" x14ac:dyDescent="0.25">
      <c r="A333" s="9" t="s">
        <v>1680</v>
      </c>
      <c r="B333" s="20"/>
      <c r="C333" s="8"/>
      <c r="D333" s="8"/>
      <c r="E333" s="8"/>
      <c r="F333" s="8"/>
      <c r="G333" s="8"/>
      <c r="H333" s="8"/>
      <c r="I333" s="8"/>
      <c r="J333" s="8"/>
    </row>
    <row r="334" spans="1:11" hidden="1" x14ac:dyDescent="0.25">
      <c r="A334" s="9" t="s">
        <v>1681</v>
      </c>
      <c r="B334" s="20"/>
      <c r="C334" s="8"/>
      <c r="D334" s="8"/>
      <c r="E334" s="8"/>
      <c r="F334" s="8"/>
      <c r="G334" s="8"/>
      <c r="H334" s="8"/>
      <c r="I334" s="8"/>
      <c r="J334" s="8"/>
    </row>
    <row r="335" spans="1:11" hidden="1" x14ac:dyDescent="0.25">
      <c r="A335" s="9" t="s">
        <v>1682</v>
      </c>
      <c r="B335" s="20"/>
      <c r="C335" s="8"/>
      <c r="D335" s="8"/>
      <c r="E335" s="8"/>
      <c r="F335" s="8"/>
      <c r="G335" s="8"/>
      <c r="H335" s="8"/>
      <c r="I335" s="8"/>
      <c r="J335" s="8"/>
    </row>
    <row r="336" spans="1:11" hidden="1" x14ac:dyDescent="0.25">
      <c r="A336" s="9" t="s">
        <v>1683</v>
      </c>
      <c r="B336" s="20"/>
      <c r="C336" s="8"/>
      <c r="D336" s="8"/>
      <c r="E336" s="8"/>
      <c r="F336" s="8"/>
      <c r="G336" s="8"/>
      <c r="H336" s="8"/>
      <c r="I336" s="8"/>
      <c r="J336" s="8"/>
    </row>
    <row r="337" spans="1:11" hidden="1" x14ac:dyDescent="0.25">
      <c r="A337" s="9" t="s">
        <v>1684</v>
      </c>
      <c r="B337" s="20"/>
      <c r="C337" s="8"/>
      <c r="D337" s="8"/>
      <c r="E337" s="8"/>
      <c r="F337" s="8"/>
      <c r="G337" s="8"/>
      <c r="H337" s="8"/>
      <c r="I337" s="8"/>
      <c r="J337" s="8"/>
    </row>
    <row r="338" spans="1:11" hidden="1" x14ac:dyDescent="0.25">
      <c r="A338" s="9" t="s">
        <v>1685</v>
      </c>
      <c r="B338" s="20"/>
      <c r="C338" s="8"/>
      <c r="D338" s="8"/>
      <c r="E338" s="8"/>
      <c r="F338" s="8"/>
      <c r="G338" s="8"/>
      <c r="H338" s="8"/>
      <c r="I338" s="8"/>
      <c r="J338" s="8"/>
    </row>
    <row r="339" spans="1:11" hidden="1" x14ac:dyDescent="0.25">
      <c r="A339" s="9" t="s">
        <v>1686</v>
      </c>
      <c r="B339" s="20"/>
      <c r="C339" s="8"/>
      <c r="D339" s="8"/>
      <c r="E339" s="8"/>
      <c r="F339" s="8"/>
      <c r="G339" s="8"/>
      <c r="H339" s="8"/>
      <c r="I339" s="8"/>
      <c r="J339" s="8"/>
    </row>
    <row r="340" spans="1:11" hidden="1" x14ac:dyDescent="0.25">
      <c r="A340" s="9" t="s">
        <v>1687</v>
      </c>
      <c r="B340" s="20"/>
      <c r="C340" s="8"/>
      <c r="D340" s="8"/>
      <c r="E340" s="8"/>
      <c r="F340" s="8"/>
      <c r="G340" s="8"/>
      <c r="H340" s="8"/>
      <c r="I340" s="8"/>
      <c r="J340" s="8"/>
    </row>
    <row r="341" spans="1:11" hidden="1" x14ac:dyDescent="0.25">
      <c r="A341" s="9" t="s">
        <v>1688</v>
      </c>
      <c r="B341" s="20"/>
      <c r="C341" s="8"/>
      <c r="D341" s="8"/>
      <c r="E341" s="8"/>
      <c r="F341" s="8"/>
      <c r="G341" s="8"/>
      <c r="H341" s="8"/>
      <c r="I341" s="8"/>
      <c r="J341" s="8"/>
    </row>
    <row r="342" spans="1:11" hidden="1" x14ac:dyDescent="0.25">
      <c r="A342" s="9" t="s">
        <v>1689</v>
      </c>
      <c r="B342" s="20"/>
      <c r="C342" s="8"/>
      <c r="D342" s="8"/>
      <c r="E342" s="8"/>
      <c r="F342" s="8"/>
      <c r="G342" s="8"/>
      <c r="H342" s="8"/>
      <c r="I342" s="8"/>
      <c r="J342" s="8"/>
    </row>
    <row r="343" spans="1:11" hidden="1" x14ac:dyDescent="0.25">
      <c r="A343" s="9" t="s">
        <v>1690</v>
      </c>
      <c r="B343" s="20"/>
      <c r="C343" s="8"/>
      <c r="D343" s="8"/>
      <c r="E343" s="8"/>
      <c r="F343" s="8"/>
      <c r="G343" s="8"/>
      <c r="H343" s="8"/>
      <c r="I343" s="8"/>
      <c r="J343" s="8"/>
    </row>
    <row r="344" spans="1:11" hidden="1" x14ac:dyDescent="0.25">
      <c r="A344" s="9" t="s">
        <v>1691</v>
      </c>
      <c r="B344" s="20"/>
      <c r="C344" s="8"/>
      <c r="D344" s="8"/>
      <c r="E344" s="8"/>
      <c r="F344" s="8"/>
      <c r="G344" s="8"/>
      <c r="H344" s="8"/>
      <c r="I344" s="8"/>
      <c r="J344" s="8"/>
    </row>
    <row r="345" spans="1:11" hidden="1" x14ac:dyDescent="0.25">
      <c r="A345" s="9" t="s">
        <v>1692</v>
      </c>
      <c r="B345" s="20"/>
      <c r="C345" s="8"/>
      <c r="D345" s="8"/>
      <c r="E345" s="8"/>
      <c r="F345" s="8"/>
      <c r="G345" s="8"/>
      <c r="H345" s="8"/>
      <c r="I345" s="8"/>
      <c r="J345" s="8"/>
    </row>
    <row r="346" spans="1:11" hidden="1" x14ac:dyDescent="0.25">
      <c r="A346" s="9" t="s">
        <v>1693</v>
      </c>
      <c r="B346" s="20"/>
      <c r="C346" s="8"/>
      <c r="D346" s="8"/>
      <c r="E346" s="8"/>
      <c r="F346" s="8"/>
      <c r="G346" s="8"/>
      <c r="H346" s="8"/>
      <c r="I346" s="8"/>
      <c r="J346" s="8"/>
    </row>
    <row r="347" spans="1:11" s="26" customFormat="1" x14ac:dyDescent="0.25">
      <c r="A347" s="18" t="s">
        <v>1694</v>
      </c>
      <c r="B347" s="19"/>
      <c r="C347" s="35">
        <f t="shared" ref="C347:J347" si="14">SUM(C348:C380)</f>
        <v>0</v>
      </c>
      <c r="D347" s="35">
        <f t="shared" si="14"/>
        <v>0</v>
      </c>
      <c r="E347" s="35">
        <f t="shared" si="14"/>
        <v>0</v>
      </c>
      <c r="F347" s="35">
        <f t="shared" si="14"/>
        <v>0</v>
      </c>
      <c r="G347" s="35">
        <f t="shared" si="14"/>
        <v>0</v>
      </c>
      <c r="H347" s="35">
        <f t="shared" si="14"/>
        <v>0</v>
      </c>
      <c r="I347" s="35">
        <f t="shared" si="14"/>
        <v>0</v>
      </c>
      <c r="J347" s="35">
        <f t="shared" si="14"/>
        <v>0</v>
      </c>
      <c r="K347" s="29"/>
    </row>
    <row r="348" spans="1:11" hidden="1" x14ac:dyDescent="0.25">
      <c r="A348" s="9" t="s">
        <v>1695</v>
      </c>
      <c r="B348" s="20"/>
      <c r="C348" s="8"/>
      <c r="D348" s="8"/>
      <c r="E348" s="8"/>
      <c r="F348" s="8"/>
      <c r="G348" s="8"/>
      <c r="H348" s="8"/>
      <c r="I348" s="8"/>
      <c r="J348" s="8"/>
    </row>
    <row r="349" spans="1:11" hidden="1" x14ac:dyDescent="0.25">
      <c r="A349" s="9" t="s">
        <v>1696</v>
      </c>
      <c r="B349" s="20"/>
      <c r="C349" s="8"/>
      <c r="D349" s="8"/>
      <c r="E349" s="8"/>
      <c r="F349" s="8"/>
      <c r="G349" s="8"/>
      <c r="H349" s="8"/>
      <c r="I349" s="8"/>
      <c r="J349" s="8"/>
    </row>
    <row r="350" spans="1:11" hidden="1" x14ac:dyDescent="0.25">
      <c r="A350" s="9" t="s">
        <v>1697</v>
      </c>
      <c r="B350" s="20"/>
      <c r="C350" s="8"/>
      <c r="D350" s="8"/>
      <c r="E350" s="8"/>
      <c r="F350" s="8"/>
      <c r="G350" s="8"/>
      <c r="H350" s="8"/>
      <c r="I350" s="8"/>
      <c r="J350" s="8"/>
    </row>
    <row r="351" spans="1:11" hidden="1" x14ac:dyDescent="0.25">
      <c r="A351" s="9" t="s">
        <v>1698</v>
      </c>
      <c r="B351" s="20"/>
      <c r="C351" s="8"/>
      <c r="D351" s="8"/>
      <c r="E351" s="8"/>
      <c r="F351" s="8"/>
      <c r="G351" s="8"/>
      <c r="H351" s="8"/>
      <c r="I351" s="8"/>
      <c r="J351" s="8"/>
    </row>
    <row r="352" spans="1:11" hidden="1" x14ac:dyDescent="0.25">
      <c r="A352" s="9" t="s">
        <v>1699</v>
      </c>
      <c r="B352" s="20"/>
      <c r="C352" s="8"/>
      <c r="D352" s="8"/>
      <c r="E352" s="8"/>
      <c r="F352" s="8"/>
      <c r="G352" s="8"/>
      <c r="H352" s="8"/>
      <c r="I352" s="8"/>
      <c r="J352" s="8"/>
    </row>
    <row r="353" spans="1:10" hidden="1" x14ac:dyDescent="0.25">
      <c r="A353" s="9" t="s">
        <v>1700</v>
      </c>
      <c r="B353" s="20"/>
      <c r="C353" s="8"/>
      <c r="D353" s="8"/>
      <c r="E353" s="8"/>
      <c r="F353" s="8"/>
      <c r="G353" s="8"/>
      <c r="H353" s="8"/>
      <c r="I353" s="8"/>
      <c r="J353" s="8"/>
    </row>
    <row r="354" spans="1:10" hidden="1" x14ac:dyDescent="0.25">
      <c r="A354" s="9" t="s">
        <v>1701</v>
      </c>
      <c r="B354" s="20"/>
      <c r="C354" s="8"/>
      <c r="D354" s="8"/>
      <c r="E354" s="8"/>
      <c r="F354" s="8"/>
      <c r="G354" s="8"/>
      <c r="H354" s="8"/>
      <c r="I354" s="8"/>
      <c r="J354" s="8"/>
    </row>
    <row r="355" spans="1:10" hidden="1" x14ac:dyDescent="0.25">
      <c r="A355" s="9" t="s">
        <v>1702</v>
      </c>
      <c r="B355" s="20"/>
      <c r="C355" s="8"/>
      <c r="D355" s="8"/>
      <c r="E355" s="8"/>
      <c r="F355" s="8"/>
      <c r="G355" s="8"/>
      <c r="H355" s="8"/>
      <c r="I355" s="8"/>
      <c r="J355" s="8"/>
    </row>
    <row r="356" spans="1:10" hidden="1" x14ac:dyDescent="0.25">
      <c r="A356" s="9" t="s">
        <v>1703</v>
      </c>
      <c r="B356" s="20"/>
      <c r="C356" s="8"/>
      <c r="D356" s="8"/>
      <c r="E356" s="8"/>
      <c r="F356" s="8"/>
      <c r="G356" s="8"/>
      <c r="H356" s="8"/>
      <c r="I356" s="8"/>
      <c r="J356" s="8"/>
    </row>
    <row r="357" spans="1:10" hidden="1" x14ac:dyDescent="0.25">
      <c r="A357" s="9" t="s">
        <v>1704</v>
      </c>
      <c r="B357" s="20"/>
      <c r="C357" s="8"/>
      <c r="D357" s="8"/>
      <c r="E357" s="8"/>
      <c r="F357" s="8"/>
      <c r="G357" s="8"/>
      <c r="H357" s="8"/>
      <c r="I357" s="8"/>
      <c r="J357" s="8"/>
    </row>
    <row r="358" spans="1:10" hidden="1" x14ac:dyDescent="0.25">
      <c r="A358" s="9" t="s">
        <v>1705</v>
      </c>
      <c r="B358" s="20"/>
      <c r="C358" s="8"/>
      <c r="D358" s="8"/>
      <c r="E358" s="8"/>
      <c r="F358" s="8"/>
      <c r="G358" s="8"/>
      <c r="H358" s="8"/>
      <c r="I358" s="8"/>
      <c r="J358" s="8"/>
    </row>
    <row r="359" spans="1:10" hidden="1" x14ac:dyDescent="0.25">
      <c r="A359" s="9" t="s">
        <v>1706</v>
      </c>
      <c r="B359" s="20"/>
      <c r="C359" s="8"/>
      <c r="D359" s="8"/>
      <c r="E359" s="8"/>
      <c r="F359" s="8"/>
      <c r="G359" s="8"/>
      <c r="H359" s="8"/>
      <c r="I359" s="8"/>
      <c r="J359" s="8"/>
    </row>
    <row r="360" spans="1:10" hidden="1" x14ac:dyDescent="0.25">
      <c r="A360" s="9" t="s">
        <v>1707</v>
      </c>
      <c r="B360" s="20"/>
      <c r="C360" s="8"/>
      <c r="D360" s="8"/>
      <c r="E360" s="8"/>
      <c r="F360" s="8"/>
      <c r="G360" s="8"/>
      <c r="H360" s="8"/>
      <c r="I360" s="8"/>
      <c r="J360" s="8"/>
    </row>
    <row r="361" spans="1:10" hidden="1" x14ac:dyDescent="0.25">
      <c r="A361" s="9" t="s">
        <v>1708</v>
      </c>
      <c r="B361" s="20"/>
      <c r="C361" s="8"/>
      <c r="D361" s="8"/>
      <c r="E361" s="8"/>
      <c r="F361" s="8"/>
      <c r="G361" s="8"/>
      <c r="H361" s="8"/>
      <c r="I361" s="8"/>
      <c r="J361" s="8"/>
    </row>
    <row r="362" spans="1:10" hidden="1" x14ac:dyDescent="0.25">
      <c r="A362" s="9" t="s">
        <v>1709</v>
      </c>
      <c r="B362" s="20"/>
      <c r="C362" s="8"/>
      <c r="D362" s="8"/>
      <c r="E362" s="8"/>
      <c r="F362" s="8"/>
      <c r="G362" s="8"/>
      <c r="H362" s="8"/>
      <c r="I362" s="8"/>
      <c r="J362" s="8"/>
    </row>
    <row r="363" spans="1:10" hidden="1" x14ac:dyDescent="0.25">
      <c r="A363" s="9" t="s">
        <v>1710</v>
      </c>
      <c r="B363" s="20"/>
      <c r="C363" s="8"/>
      <c r="D363" s="8"/>
      <c r="E363" s="8"/>
      <c r="F363" s="8"/>
      <c r="G363" s="8"/>
      <c r="H363" s="8"/>
      <c r="I363" s="8"/>
      <c r="J363" s="8"/>
    </row>
    <row r="364" spans="1:10" hidden="1" x14ac:dyDescent="0.25">
      <c r="A364" s="9" t="s">
        <v>1711</v>
      </c>
      <c r="B364" s="20"/>
      <c r="C364" s="8"/>
      <c r="D364" s="8"/>
      <c r="E364" s="8"/>
      <c r="F364" s="8"/>
      <c r="G364" s="8"/>
      <c r="H364" s="8"/>
      <c r="I364" s="8"/>
      <c r="J364" s="8"/>
    </row>
    <row r="365" spans="1:10" hidden="1" x14ac:dyDescent="0.25">
      <c r="A365" s="9" t="s">
        <v>1712</v>
      </c>
      <c r="B365" s="20"/>
      <c r="C365" s="8"/>
      <c r="D365" s="8"/>
      <c r="E365" s="8"/>
      <c r="F365" s="8"/>
      <c r="G365" s="8"/>
      <c r="H365" s="8"/>
      <c r="I365" s="8"/>
      <c r="J365" s="8"/>
    </row>
    <row r="366" spans="1:10" hidden="1" x14ac:dyDescent="0.25">
      <c r="A366" s="9" t="s">
        <v>1713</v>
      </c>
      <c r="B366" s="20"/>
      <c r="C366" s="8"/>
      <c r="D366" s="8"/>
      <c r="E366" s="8"/>
      <c r="F366" s="8"/>
      <c r="G366" s="8"/>
      <c r="H366" s="8"/>
      <c r="I366" s="8"/>
      <c r="J366" s="8"/>
    </row>
    <row r="367" spans="1:10" hidden="1" x14ac:dyDescent="0.25">
      <c r="A367" s="9" t="s">
        <v>1714</v>
      </c>
      <c r="B367" s="20"/>
      <c r="C367" s="8"/>
      <c r="D367" s="8"/>
      <c r="E367" s="8"/>
      <c r="F367" s="8"/>
      <c r="G367" s="8"/>
      <c r="H367" s="8"/>
      <c r="I367" s="8"/>
      <c r="J367" s="8"/>
    </row>
    <row r="368" spans="1:10" hidden="1" x14ac:dyDescent="0.25">
      <c r="A368" s="9" t="s">
        <v>1715</v>
      </c>
      <c r="B368" s="20"/>
      <c r="C368" s="8"/>
      <c r="D368" s="8"/>
      <c r="E368" s="8"/>
      <c r="F368" s="8"/>
      <c r="G368" s="8"/>
      <c r="H368" s="8"/>
      <c r="I368" s="8"/>
      <c r="J368" s="8"/>
    </row>
    <row r="369" spans="1:11" hidden="1" x14ac:dyDescent="0.25">
      <c r="A369" s="9" t="s">
        <v>1716</v>
      </c>
      <c r="B369" s="20"/>
      <c r="C369" s="8"/>
      <c r="D369" s="8"/>
      <c r="E369" s="8"/>
      <c r="F369" s="8"/>
      <c r="G369" s="8"/>
      <c r="H369" s="8"/>
      <c r="I369" s="8"/>
      <c r="J369" s="8"/>
    </row>
    <row r="370" spans="1:11" hidden="1" x14ac:dyDescent="0.25">
      <c r="A370" s="9" t="s">
        <v>1717</v>
      </c>
      <c r="B370" s="20"/>
      <c r="C370" s="8"/>
      <c r="D370" s="8"/>
      <c r="E370" s="8"/>
      <c r="F370" s="8"/>
      <c r="G370" s="8"/>
      <c r="H370" s="8"/>
      <c r="I370" s="8"/>
      <c r="J370" s="8"/>
    </row>
    <row r="371" spans="1:11" hidden="1" x14ac:dyDescent="0.25">
      <c r="A371" s="9" t="s">
        <v>1718</v>
      </c>
      <c r="B371" s="20"/>
      <c r="C371" s="8"/>
      <c r="D371" s="8"/>
      <c r="E371" s="8"/>
      <c r="F371" s="8"/>
      <c r="G371" s="8"/>
      <c r="H371" s="8"/>
      <c r="I371" s="8"/>
      <c r="J371" s="8"/>
    </row>
    <row r="372" spans="1:11" hidden="1" x14ac:dyDescent="0.25">
      <c r="A372" s="9" t="s">
        <v>1719</v>
      </c>
      <c r="B372" s="20"/>
      <c r="C372" s="8"/>
      <c r="D372" s="8"/>
      <c r="E372" s="8"/>
      <c r="F372" s="8"/>
      <c r="G372" s="8"/>
      <c r="H372" s="8"/>
      <c r="I372" s="8"/>
      <c r="J372" s="8"/>
    </row>
    <row r="373" spans="1:11" hidden="1" x14ac:dyDescent="0.25">
      <c r="A373" s="9" t="s">
        <v>1720</v>
      </c>
      <c r="B373" s="20"/>
      <c r="C373" s="8"/>
      <c r="D373" s="8"/>
      <c r="E373" s="8"/>
      <c r="F373" s="8"/>
      <c r="G373" s="8"/>
      <c r="H373" s="8"/>
      <c r="I373" s="8"/>
      <c r="J373" s="8"/>
    </row>
    <row r="374" spans="1:11" hidden="1" x14ac:dyDescent="0.25">
      <c r="A374" s="9" t="s">
        <v>1721</v>
      </c>
      <c r="B374" s="20"/>
      <c r="C374" s="8"/>
      <c r="D374" s="8"/>
      <c r="E374" s="8"/>
      <c r="F374" s="8"/>
      <c r="G374" s="8"/>
      <c r="H374" s="8"/>
      <c r="I374" s="8"/>
      <c r="J374" s="8"/>
    </row>
    <row r="375" spans="1:11" hidden="1" x14ac:dyDescent="0.25">
      <c r="A375" s="9" t="s">
        <v>1722</v>
      </c>
      <c r="B375" s="20"/>
      <c r="C375" s="8"/>
      <c r="D375" s="8"/>
      <c r="E375" s="8"/>
      <c r="F375" s="8"/>
      <c r="G375" s="8"/>
      <c r="H375" s="8"/>
      <c r="I375" s="8"/>
      <c r="J375" s="8"/>
    </row>
    <row r="376" spans="1:11" hidden="1" x14ac:dyDescent="0.25">
      <c r="A376" s="9" t="s">
        <v>1723</v>
      </c>
      <c r="B376" s="20"/>
      <c r="C376" s="8"/>
      <c r="D376" s="8"/>
      <c r="E376" s="8"/>
      <c r="F376" s="8"/>
      <c r="G376" s="8"/>
      <c r="H376" s="8"/>
      <c r="I376" s="8"/>
      <c r="J376" s="8"/>
    </row>
    <row r="377" spans="1:11" hidden="1" x14ac:dyDescent="0.25">
      <c r="A377" s="9" t="s">
        <v>1724</v>
      </c>
      <c r="B377" s="20"/>
      <c r="C377" s="8"/>
      <c r="D377" s="8"/>
      <c r="E377" s="8"/>
      <c r="F377" s="8"/>
      <c r="G377" s="8"/>
      <c r="H377" s="8"/>
      <c r="I377" s="8"/>
      <c r="J377" s="8"/>
    </row>
    <row r="378" spans="1:11" hidden="1" x14ac:dyDescent="0.25">
      <c r="A378" s="9" t="s">
        <v>1725</v>
      </c>
      <c r="B378" s="20"/>
      <c r="C378" s="8"/>
      <c r="D378" s="8"/>
      <c r="E378" s="8"/>
      <c r="F378" s="8"/>
      <c r="G378" s="8"/>
      <c r="H378" s="8"/>
      <c r="I378" s="8"/>
      <c r="J378" s="8"/>
    </row>
    <row r="379" spans="1:11" hidden="1" x14ac:dyDescent="0.25">
      <c r="A379" s="9" t="s">
        <v>1726</v>
      </c>
      <c r="B379" s="20"/>
      <c r="C379" s="8"/>
      <c r="D379" s="8"/>
      <c r="E379" s="8"/>
      <c r="F379" s="8"/>
      <c r="G379" s="8"/>
      <c r="H379" s="8"/>
      <c r="I379" s="8"/>
      <c r="J379" s="8"/>
    </row>
    <row r="380" spans="1:11" hidden="1" x14ac:dyDescent="0.25">
      <c r="A380" s="9" t="s">
        <v>1727</v>
      </c>
      <c r="B380" s="20"/>
      <c r="C380" s="8"/>
      <c r="D380" s="8"/>
      <c r="E380" s="8"/>
      <c r="F380" s="8"/>
      <c r="G380" s="8"/>
      <c r="H380" s="8"/>
      <c r="I380" s="8"/>
      <c r="J380" s="8"/>
    </row>
    <row r="381" spans="1:11" s="26" customFormat="1" x14ac:dyDescent="0.25">
      <c r="A381" s="18" t="s">
        <v>1728</v>
      </c>
      <c r="B381" s="19"/>
      <c r="C381" s="35">
        <f t="shared" ref="C381:J381" si="15">SUM(C382:C412)</f>
        <v>0</v>
      </c>
      <c r="D381" s="35">
        <f t="shared" si="15"/>
        <v>0</v>
      </c>
      <c r="E381" s="35">
        <f t="shared" si="15"/>
        <v>0</v>
      </c>
      <c r="F381" s="35">
        <f t="shared" si="15"/>
        <v>0</v>
      </c>
      <c r="G381" s="35">
        <f t="shared" si="15"/>
        <v>0</v>
      </c>
      <c r="H381" s="35">
        <f t="shared" si="15"/>
        <v>0</v>
      </c>
      <c r="I381" s="35">
        <f t="shared" si="15"/>
        <v>0</v>
      </c>
      <c r="J381" s="35">
        <f t="shared" si="15"/>
        <v>0</v>
      </c>
      <c r="K381" s="29"/>
    </row>
    <row r="382" spans="1:11" hidden="1" x14ac:dyDescent="0.25">
      <c r="A382" s="9" t="s">
        <v>1729</v>
      </c>
      <c r="B382" s="20"/>
      <c r="C382" s="8"/>
      <c r="D382" s="8"/>
      <c r="E382" s="8"/>
      <c r="F382" s="8"/>
      <c r="G382" s="8"/>
      <c r="H382" s="8"/>
      <c r="I382" s="8"/>
      <c r="J382" s="8"/>
    </row>
    <row r="383" spans="1:11" hidden="1" x14ac:dyDescent="0.25">
      <c r="A383" s="9" t="s">
        <v>1730</v>
      </c>
      <c r="B383" s="20"/>
      <c r="C383" s="8"/>
      <c r="D383" s="8"/>
      <c r="E383" s="8"/>
      <c r="F383" s="8"/>
      <c r="G383" s="8"/>
      <c r="H383" s="8"/>
      <c r="I383" s="8"/>
      <c r="J383" s="8"/>
    </row>
    <row r="384" spans="1:11" hidden="1" x14ac:dyDescent="0.25">
      <c r="A384" s="9" t="s">
        <v>1731</v>
      </c>
      <c r="B384" s="20"/>
      <c r="C384" s="8"/>
      <c r="D384" s="8"/>
      <c r="E384" s="8"/>
      <c r="F384" s="8"/>
      <c r="G384" s="8"/>
      <c r="H384" s="8"/>
      <c r="I384" s="8"/>
      <c r="J384" s="8"/>
    </row>
    <row r="385" spans="1:10" hidden="1" x14ac:dyDescent="0.25">
      <c r="A385" s="9" t="s">
        <v>1732</v>
      </c>
      <c r="B385" s="20"/>
      <c r="C385" s="8"/>
      <c r="D385" s="8"/>
      <c r="E385" s="8"/>
      <c r="F385" s="8"/>
      <c r="G385" s="8"/>
      <c r="H385" s="8"/>
      <c r="I385" s="8"/>
      <c r="J385" s="8"/>
    </row>
    <row r="386" spans="1:10" hidden="1" x14ac:dyDescent="0.25">
      <c r="A386" s="9" t="s">
        <v>1733</v>
      </c>
      <c r="B386" s="20"/>
      <c r="C386" s="8"/>
      <c r="D386" s="8"/>
      <c r="E386" s="8"/>
      <c r="F386" s="8"/>
      <c r="G386" s="8"/>
      <c r="H386" s="8"/>
      <c r="I386" s="8"/>
      <c r="J386" s="8"/>
    </row>
    <row r="387" spans="1:10" hidden="1" x14ac:dyDescent="0.25">
      <c r="A387" s="9" t="s">
        <v>1734</v>
      </c>
      <c r="B387" s="20"/>
      <c r="C387" s="8"/>
      <c r="D387" s="8"/>
      <c r="E387" s="8"/>
      <c r="F387" s="8"/>
      <c r="G387" s="8"/>
      <c r="H387" s="8"/>
      <c r="I387" s="8"/>
      <c r="J387" s="8"/>
    </row>
    <row r="388" spans="1:10" hidden="1" x14ac:dyDescent="0.25">
      <c r="A388" s="9" t="s">
        <v>1735</v>
      </c>
      <c r="B388" s="20"/>
      <c r="C388" s="8"/>
      <c r="D388" s="8"/>
      <c r="E388" s="8"/>
      <c r="F388" s="8"/>
      <c r="G388" s="8"/>
      <c r="H388" s="8"/>
      <c r="I388" s="8"/>
      <c r="J388" s="8"/>
    </row>
    <row r="389" spans="1:10" hidden="1" x14ac:dyDescent="0.25">
      <c r="A389" s="9" t="s">
        <v>1736</v>
      </c>
      <c r="B389" s="20"/>
      <c r="C389" s="8"/>
      <c r="D389" s="8"/>
      <c r="E389" s="8"/>
      <c r="F389" s="8"/>
      <c r="G389" s="8"/>
      <c r="H389" s="8"/>
      <c r="I389" s="8"/>
      <c r="J389" s="8"/>
    </row>
    <row r="390" spans="1:10" hidden="1" x14ac:dyDescent="0.25">
      <c r="A390" s="9" t="s">
        <v>1737</v>
      </c>
      <c r="B390" s="20"/>
      <c r="C390" s="8"/>
      <c r="D390" s="8"/>
      <c r="E390" s="8"/>
      <c r="F390" s="8"/>
      <c r="G390" s="8"/>
      <c r="H390" s="8"/>
      <c r="I390" s="8"/>
      <c r="J390" s="8"/>
    </row>
    <row r="391" spans="1:10" hidden="1" x14ac:dyDescent="0.25">
      <c r="A391" s="9" t="s">
        <v>1738</v>
      </c>
      <c r="B391" s="20"/>
      <c r="C391" s="8"/>
      <c r="D391" s="8"/>
      <c r="E391" s="8"/>
      <c r="F391" s="8"/>
      <c r="G391" s="8"/>
      <c r="H391" s="8"/>
      <c r="I391" s="8"/>
      <c r="J391" s="8"/>
    </row>
    <row r="392" spans="1:10" hidden="1" x14ac:dyDescent="0.25">
      <c r="A392" s="9" t="s">
        <v>1739</v>
      </c>
      <c r="B392" s="20"/>
      <c r="C392" s="8"/>
      <c r="D392" s="8"/>
      <c r="E392" s="8"/>
      <c r="F392" s="8"/>
      <c r="G392" s="8"/>
      <c r="H392" s="8"/>
      <c r="I392" s="8"/>
      <c r="J392" s="8"/>
    </row>
    <row r="393" spans="1:10" hidden="1" x14ac:dyDescent="0.25">
      <c r="A393" s="9" t="s">
        <v>1740</v>
      </c>
      <c r="B393" s="20"/>
      <c r="C393" s="8"/>
      <c r="D393" s="8"/>
      <c r="E393" s="8"/>
      <c r="F393" s="8"/>
      <c r="G393" s="8"/>
      <c r="H393" s="8"/>
      <c r="I393" s="8"/>
      <c r="J393" s="8"/>
    </row>
    <row r="394" spans="1:10" hidden="1" x14ac:dyDescent="0.25">
      <c r="A394" s="9" t="s">
        <v>1741</v>
      </c>
      <c r="B394" s="20"/>
      <c r="C394" s="8"/>
      <c r="D394" s="8"/>
      <c r="E394" s="8"/>
      <c r="F394" s="8"/>
      <c r="G394" s="8"/>
      <c r="H394" s="8"/>
      <c r="I394" s="8"/>
      <c r="J394" s="8"/>
    </row>
    <row r="395" spans="1:10" hidden="1" x14ac:dyDescent="0.25">
      <c r="A395" s="9" t="s">
        <v>1742</v>
      </c>
      <c r="B395" s="20"/>
      <c r="C395" s="8"/>
      <c r="D395" s="8"/>
      <c r="E395" s="8"/>
      <c r="F395" s="8"/>
      <c r="G395" s="8"/>
      <c r="H395" s="8"/>
      <c r="I395" s="8"/>
      <c r="J395" s="8"/>
    </row>
    <row r="396" spans="1:10" hidden="1" x14ac:dyDescent="0.25">
      <c r="A396" s="9" t="s">
        <v>1743</v>
      </c>
      <c r="B396" s="20"/>
      <c r="C396" s="8"/>
      <c r="D396" s="8"/>
      <c r="E396" s="8"/>
      <c r="F396" s="8"/>
      <c r="G396" s="8"/>
      <c r="H396" s="8"/>
      <c r="I396" s="8"/>
      <c r="J396" s="8"/>
    </row>
    <row r="397" spans="1:10" hidden="1" x14ac:dyDescent="0.25">
      <c r="A397" s="9" t="s">
        <v>1744</v>
      </c>
      <c r="B397" s="20"/>
      <c r="C397" s="8"/>
      <c r="D397" s="8"/>
      <c r="E397" s="8"/>
      <c r="F397" s="8"/>
      <c r="G397" s="8"/>
      <c r="H397" s="8"/>
      <c r="I397" s="8"/>
      <c r="J397" s="8"/>
    </row>
    <row r="398" spans="1:10" hidden="1" x14ac:dyDescent="0.25">
      <c r="A398" s="9" t="s">
        <v>1745</v>
      </c>
      <c r="B398" s="20"/>
      <c r="C398" s="8"/>
      <c r="D398" s="8"/>
      <c r="E398" s="8"/>
      <c r="F398" s="8"/>
      <c r="G398" s="8"/>
      <c r="H398" s="8"/>
      <c r="I398" s="8"/>
      <c r="J398" s="8"/>
    </row>
    <row r="399" spans="1:10" hidden="1" x14ac:dyDescent="0.25">
      <c r="A399" s="9" t="s">
        <v>1746</v>
      </c>
      <c r="B399" s="20"/>
      <c r="C399" s="8"/>
      <c r="D399" s="8"/>
      <c r="E399" s="8"/>
      <c r="F399" s="8"/>
      <c r="G399" s="8"/>
      <c r="H399" s="8"/>
      <c r="I399" s="8"/>
      <c r="J399" s="8"/>
    </row>
    <row r="400" spans="1:10" hidden="1" x14ac:dyDescent="0.25">
      <c r="A400" s="9" t="s">
        <v>1747</v>
      </c>
      <c r="B400" s="20"/>
      <c r="C400" s="8"/>
      <c r="D400" s="8"/>
      <c r="E400" s="8"/>
      <c r="F400" s="8"/>
      <c r="G400" s="8"/>
      <c r="H400" s="8"/>
      <c r="I400" s="8"/>
      <c r="J400" s="8"/>
    </row>
    <row r="401" spans="1:11" hidden="1" x14ac:dyDescent="0.25">
      <c r="A401" s="9" t="s">
        <v>1748</v>
      </c>
      <c r="B401" s="20"/>
      <c r="C401" s="8"/>
      <c r="D401" s="8"/>
      <c r="E401" s="8"/>
      <c r="F401" s="8"/>
      <c r="G401" s="8"/>
      <c r="H401" s="8"/>
      <c r="I401" s="8"/>
      <c r="J401" s="8"/>
    </row>
    <row r="402" spans="1:11" hidden="1" x14ac:dyDescent="0.25">
      <c r="A402" s="9" t="s">
        <v>1749</v>
      </c>
      <c r="B402" s="20"/>
      <c r="C402" s="8"/>
      <c r="D402" s="8"/>
      <c r="E402" s="8"/>
      <c r="F402" s="8"/>
      <c r="G402" s="8"/>
      <c r="H402" s="8"/>
      <c r="I402" s="8"/>
      <c r="J402" s="8"/>
    </row>
    <row r="403" spans="1:11" hidden="1" x14ac:dyDescent="0.25">
      <c r="A403" s="9" t="s">
        <v>1750</v>
      </c>
      <c r="B403" s="20"/>
      <c r="C403" s="8"/>
      <c r="D403" s="8"/>
      <c r="E403" s="8"/>
      <c r="F403" s="8"/>
      <c r="G403" s="8"/>
      <c r="H403" s="8"/>
      <c r="I403" s="8"/>
      <c r="J403" s="8"/>
    </row>
    <row r="404" spans="1:11" hidden="1" x14ac:dyDescent="0.25">
      <c r="A404" s="9" t="s">
        <v>1751</v>
      </c>
      <c r="B404" s="20"/>
      <c r="C404" s="8"/>
      <c r="D404" s="8"/>
      <c r="E404" s="8"/>
      <c r="F404" s="8"/>
      <c r="G404" s="8"/>
      <c r="H404" s="8"/>
      <c r="I404" s="8"/>
      <c r="J404" s="8"/>
    </row>
    <row r="405" spans="1:11" hidden="1" x14ac:dyDescent="0.25">
      <c r="A405" s="9" t="s">
        <v>1752</v>
      </c>
      <c r="B405" s="20"/>
      <c r="C405" s="8"/>
      <c r="D405" s="8"/>
      <c r="E405" s="8"/>
      <c r="F405" s="8"/>
      <c r="G405" s="8"/>
      <c r="H405" s="8"/>
      <c r="I405" s="8"/>
      <c r="J405" s="8"/>
    </row>
    <row r="406" spans="1:11" hidden="1" x14ac:dyDescent="0.25">
      <c r="A406" s="9" t="s">
        <v>1753</v>
      </c>
      <c r="B406" s="20"/>
      <c r="C406" s="8"/>
      <c r="D406" s="8"/>
      <c r="E406" s="8"/>
      <c r="F406" s="8"/>
      <c r="G406" s="8"/>
      <c r="H406" s="8"/>
      <c r="I406" s="8"/>
      <c r="J406" s="8"/>
    </row>
    <row r="407" spans="1:11" hidden="1" x14ac:dyDescent="0.25">
      <c r="A407" s="9" t="s">
        <v>1754</v>
      </c>
      <c r="B407" s="20"/>
      <c r="C407" s="8"/>
      <c r="D407" s="8"/>
      <c r="E407" s="8"/>
      <c r="F407" s="8"/>
      <c r="G407" s="8"/>
      <c r="H407" s="8"/>
      <c r="I407" s="8"/>
      <c r="J407" s="8"/>
    </row>
    <row r="408" spans="1:11" hidden="1" x14ac:dyDescent="0.25">
      <c r="A408" s="9" t="s">
        <v>1755</v>
      </c>
      <c r="B408" s="20"/>
      <c r="C408" s="8"/>
      <c r="D408" s="8"/>
      <c r="E408" s="8"/>
      <c r="F408" s="8"/>
      <c r="G408" s="8"/>
      <c r="H408" s="8"/>
      <c r="I408" s="8"/>
      <c r="J408" s="8"/>
    </row>
    <row r="409" spans="1:11" hidden="1" x14ac:dyDescent="0.25">
      <c r="A409" s="9" t="s">
        <v>1756</v>
      </c>
      <c r="B409" s="20"/>
      <c r="C409" s="8"/>
      <c r="D409" s="8"/>
      <c r="E409" s="8"/>
      <c r="F409" s="8"/>
      <c r="G409" s="8"/>
      <c r="H409" s="8"/>
      <c r="I409" s="8"/>
      <c r="J409" s="8"/>
    </row>
    <row r="410" spans="1:11" hidden="1" x14ac:dyDescent="0.25">
      <c r="A410" s="9" t="s">
        <v>1757</v>
      </c>
      <c r="B410" s="20"/>
      <c r="C410" s="8"/>
      <c r="D410" s="8"/>
      <c r="E410" s="8"/>
      <c r="F410" s="8"/>
      <c r="G410" s="8"/>
      <c r="H410" s="8"/>
      <c r="I410" s="8"/>
      <c r="J410" s="8"/>
    </row>
    <row r="411" spans="1:11" hidden="1" x14ac:dyDescent="0.25">
      <c r="A411" s="9" t="s">
        <v>1758</v>
      </c>
      <c r="B411" s="20"/>
      <c r="C411" s="8"/>
      <c r="D411" s="8"/>
      <c r="E411" s="8"/>
      <c r="F411" s="8"/>
      <c r="G411" s="8"/>
      <c r="H411" s="8"/>
      <c r="I411" s="8"/>
      <c r="J411" s="8"/>
    </row>
    <row r="412" spans="1:11" hidden="1" x14ac:dyDescent="0.25">
      <c r="A412" s="9" t="s">
        <v>1759</v>
      </c>
      <c r="B412" s="20"/>
      <c r="C412" s="8"/>
      <c r="D412" s="8"/>
      <c r="E412" s="8"/>
      <c r="F412" s="8"/>
      <c r="G412" s="8"/>
      <c r="H412" s="8"/>
      <c r="I412" s="8"/>
      <c r="J412" s="8"/>
    </row>
    <row r="413" spans="1:11" s="26" customFormat="1" x14ac:dyDescent="0.25">
      <c r="A413" s="18" t="s">
        <v>1760</v>
      </c>
      <c r="B413" s="19"/>
      <c r="C413" s="35">
        <f t="shared" ref="C413:J413" si="16">SUM(C414:C431)</f>
        <v>0</v>
      </c>
      <c r="D413" s="35">
        <f t="shared" si="16"/>
        <v>0</v>
      </c>
      <c r="E413" s="35">
        <f t="shared" si="16"/>
        <v>0</v>
      </c>
      <c r="F413" s="35">
        <f t="shared" si="16"/>
        <v>0</v>
      </c>
      <c r="G413" s="35">
        <f t="shared" si="16"/>
        <v>0</v>
      </c>
      <c r="H413" s="35">
        <f t="shared" si="16"/>
        <v>0</v>
      </c>
      <c r="I413" s="35">
        <f t="shared" si="16"/>
        <v>0</v>
      </c>
      <c r="J413" s="35">
        <f t="shared" si="16"/>
        <v>0</v>
      </c>
      <c r="K413" s="29"/>
    </row>
    <row r="414" spans="1:11" hidden="1" x14ac:dyDescent="0.25">
      <c r="A414" s="9" t="s">
        <v>1761</v>
      </c>
      <c r="B414" s="20"/>
      <c r="C414" s="8"/>
      <c r="D414" s="8"/>
      <c r="E414" s="8"/>
      <c r="F414" s="8"/>
      <c r="G414" s="8"/>
      <c r="H414" s="8"/>
      <c r="I414" s="8"/>
      <c r="J414" s="8"/>
    </row>
    <row r="415" spans="1:11" hidden="1" x14ac:dyDescent="0.25">
      <c r="A415" s="9" t="s">
        <v>1762</v>
      </c>
      <c r="B415" s="20"/>
      <c r="C415" s="8"/>
      <c r="D415" s="8"/>
      <c r="E415" s="8"/>
      <c r="F415" s="8"/>
      <c r="G415" s="8"/>
      <c r="H415" s="8"/>
      <c r="I415" s="8"/>
      <c r="J415" s="8"/>
    </row>
    <row r="416" spans="1:11" hidden="1" x14ac:dyDescent="0.25">
      <c r="A416" s="9" t="s">
        <v>1763</v>
      </c>
      <c r="B416" s="20"/>
      <c r="C416" s="8"/>
      <c r="D416" s="8"/>
      <c r="E416" s="8"/>
      <c r="F416" s="8"/>
      <c r="G416" s="8"/>
      <c r="H416" s="8"/>
      <c r="I416" s="8"/>
      <c r="J416" s="8"/>
    </row>
    <row r="417" spans="1:11" hidden="1" x14ac:dyDescent="0.25">
      <c r="A417" s="9" t="s">
        <v>1764</v>
      </c>
      <c r="B417" s="20"/>
      <c r="C417" s="8"/>
      <c r="D417" s="8"/>
      <c r="E417" s="8"/>
      <c r="F417" s="8"/>
      <c r="G417" s="8"/>
      <c r="H417" s="8"/>
      <c r="I417" s="8"/>
      <c r="J417" s="8"/>
    </row>
    <row r="418" spans="1:11" hidden="1" x14ac:dyDescent="0.25">
      <c r="A418" s="9" t="s">
        <v>1765</v>
      </c>
      <c r="B418" s="20"/>
      <c r="C418" s="8"/>
      <c r="D418" s="8"/>
      <c r="E418" s="8"/>
      <c r="F418" s="8"/>
      <c r="G418" s="8"/>
      <c r="H418" s="8"/>
      <c r="I418" s="8"/>
      <c r="J418" s="8"/>
    </row>
    <row r="419" spans="1:11" hidden="1" x14ac:dyDescent="0.25">
      <c r="A419" s="9" t="s">
        <v>1766</v>
      </c>
      <c r="B419" s="20"/>
      <c r="C419" s="8"/>
      <c r="D419" s="8"/>
      <c r="E419" s="8"/>
      <c r="F419" s="8"/>
      <c r="G419" s="8"/>
      <c r="H419" s="8"/>
      <c r="I419" s="8"/>
      <c r="J419" s="8"/>
    </row>
    <row r="420" spans="1:11" hidden="1" x14ac:dyDescent="0.25">
      <c r="A420" s="9" t="s">
        <v>1767</v>
      </c>
      <c r="B420" s="20"/>
      <c r="C420" s="8"/>
      <c r="D420" s="8"/>
      <c r="E420" s="8"/>
      <c r="F420" s="8"/>
      <c r="G420" s="8"/>
      <c r="H420" s="8"/>
      <c r="I420" s="8"/>
      <c r="J420" s="8"/>
    </row>
    <row r="421" spans="1:11" hidden="1" x14ac:dyDescent="0.25">
      <c r="A421" s="9" t="s">
        <v>1768</v>
      </c>
      <c r="B421" s="20"/>
      <c r="C421" s="8"/>
      <c r="D421" s="8"/>
      <c r="E421" s="8"/>
      <c r="F421" s="8"/>
      <c r="G421" s="8"/>
      <c r="H421" s="8"/>
      <c r="I421" s="8"/>
      <c r="J421" s="8"/>
    </row>
    <row r="422" spans="1:11" hidden="1" x14ac:dyDescent="0.25">
      <c r="A422" s="9" t="s">
        <v>1769</v>
      </c>
      <c r="B422" s="20"/>
      <c r="C422" s="8"/>
      <c r="D422" s="8"/>
      <c r="E422" s="8"/>
      <c r="F422" s="8"/>
      <c r="G422" s="8"/>
      <c r="H422" s="8"/>
      <c r="I422" s="8"/>
      <c r="J422" s="8"/>
    </row>
    <row r="423" spans="1:11" hidden="1" x14ac:dyDescent="0.25">
      <c r="A423" s="9" t="s">
        <v>1770</v>
      </c>
      <c r="B423" s="20"/>
      <c r="C423" s="8"/>
      <c r="D423" s="8"/>
      <c r="E423" s="8"/>
      <c r="F423" s="8"/>
      <c r="G423" s="8"/>
      <c r="H423" s="8"/>
      <c r="I423" s="8"/>
      <c r="J423" s="8"/>
    </row>
    <row r="424" spans="1:11" hidden="1" x14ac:dyDescent="0.25">
      <c r="A424" s="9" t="s">
        <v>1771</v>
      </c>
      <c r="B424" s="20"/>
      <c r="C424" s="8"/>
      <c r="D424" s="8"/>
      <c r="E424" s="8"/>
      <c r="F424" s="8"/>
      <c r="G424" s="8"/>
      <c r="H424" s="8"/>
      <c r="I424" s="8"/>
      <c r="J424" s="8"/>
    </row>
    <row r="425" spans="1:11" hidden="1" x14ac:dyDescent="0.25">
      <c r="A425" s="9" t="s">
        <v>1772</v>
      </c>
      <c r="B425" s="20"/>
      <c r="C425" s="8"/>
      <c r="D425" s="8"/>
      <c r="E425" s="8"/>
      <c r="F425" s="8"/>
      <c r="G425" s="8"/>
      <c r="H425" s="8"/>
      <c r="I425" s="8"/>
      <c r="J425" s="8"/>
    </row>
    <row r="426" spans="1:11" hidden="1" x14ac:dyDescent="0.25">
      <c r="A426" s="9" t="s">
        <v>1773</v>
      </c>
      <c r="B426" s="20"/>
      <c r="C426" s="8"/>
      <c r="D426" s="8"/>
      <c r="E426" s="8"/>
      <c r="F426" s="8"/>
      <c r="G426" s="8"/>
      <c r="H426" s="8"/>
      <c r="I426" s="8"/>
      <c r="J426" s="8"/>
    </row>
    <row r="427" spans="1:11" hidden="1" x14ac:dyDescent="0.25">
      <c r="A427" s="9" t="s">
        <v>1774</v>
      </c>
      <c r="B427" s="20"/>
      <c r="C427" s="8"/>
      <c r="D427" s="8"/>
      <c r="E427" s="8"/>
      <c r="F427" s="8"/>
      <c r="G427" s="8"/>
      <c r="H427" s="8"/>
      <c r="I427" s="8"/>
      <c r="J427" s="8"/>
    </row>
    <row r="428" spans="1:11" hidden="1" x14ac:dyDescent="0.25">
      <c r="A428" s="9" t="s">
        <v>1775</v>
      </c>
      <c r="B428" s="20"/>
      <c r="C428" s="8"/>
      <c r="D428" s="8"/>
      <c r="E428" s="8"/>
      <c r="F428" s="8"/>
      <c r="G428" s="8"/>
      <c r="H428" s="8"/>
      <c r="I428" s="8"/>
      <c r="J428" s="8"/>
    </row>
    <row r="429" spans="1:11" hidden="1" x14ac:dyDescent="0.25">
      <c r="A429" s="9" t="s">
        <v>1776</v>
      </c>
      <c r="B429" s="20"/>
      <c r="C429" s="8"/>
      <c r="D429" s="8"/>
      <c r="E429" s="8"/>
      <c r="F429" s="8"/>
      <c r="G429" s="8"/>
      <c r="H429" s="8"/>
      <c r="I429" s="8"/>
      <c r="J429" s="8"/>
    </row>
    <row r="430" spans="1:11" hidden="1" x14ac:dyDescent="0.25">
      <c r="A430" s="9" t="s">
        <v>1777</v>
      </c>
      <c r="B430" s="20"/>
      <c r="C430" s="8"/>
      <c r="D430" s="8"/>
      <c r="E430" s="8"/>
      <c r="F430" s="8"/>
      <c r="G430" s="8"/>
      <c r="H430" s="8"/>
      <c r="I430" s="8"/>
      <c r="J430" s="8"/>
    </row>
    <row r="431" spans="1:11" hidden="1" x14ac:dyDescent="0.25">
      <c r="A431" s="9" t="s">
        <v>1778</v>
      </c>
      <c r="B431" s="20"/>
      <c r="C431" s="8"/>
      <c r="D431" s="8"/>
      <c r="E431" s="8"/>
      <c r="F431" s="8"/>
      <c r="G431" s="8"/>
      <c r="H431" s="8"/>
      <c r="I431" s="8"/>
      <c r="J431" s="8"/>
    </row>
    <row r="432" spans="1:11" s="26" customFormat="1" x14ac:dyDescent="0.25">
      <c r="A432" s="18" t="s">
        <v>1779</v>
      </c>
      <c r="B432" s="19"/>
      <c r="C432" s="35">
        <f t="shared" ref="C432:J432" si="17">SUM(C433:C452)</f>
        <v>0</v>
      </c>
      <c r="D432" s="35">
        <f t="shared" si="17"/>
        <v>0</v>
      </c>
      <c r="E432" s="35">
        <f t="shared" si="17"/>
        <v>0</v>
      </c>
      <c r="F432" s="35">
        <f t="shared" si="17"/>
        <v>0</v>
      </c>
      <c r="G432" s="35">
        <f t="shared" si="17"/>
        <v>0</v>
      </c>
      <c r="H432" s="35">
        <f t="shared" si="17"/>
        <v>0</v>
      </c>
      <c r="I432" s="35">
        <f t="shared" si="17"/>
        <v>0</v>
      </c>
      <c r="J432" s="35">
        <f t="shared" si="17"/>
        <v>0</v>
      </c>
      <c r="K432" s="29"/>
    </row>
    <row r="433" spans="1:10" hidden="1" x14ac:dyDescent="0.25">
      <c r="A433" s="9" t="s">
        <v>1780</v>
      </c>
      <c r="B433" s="20"/>
      <c r="C433" s="8"/>
      <c r="D433" s="8"/>
      <c r="E433" s="8"/>
      <c r="F433" s="8"/>
      <c r="G433" s="8"/>
      <c r="H433" s="8"/>
      <c r="I433" s="8"/>
      <c r="J433" s="8"/>
    </row>
    <row r="434" spans="1:10" hidden="1" x14ac:dyDescent="0.25">
      <c r="A434" s="9" t="s">
        <v>1781</v>
      </c>
      <c r="B434" s="20"/>
      <c r="C434" s="8"/>
      <c r="D434" s="8"/>
      <c r="E434" s="8"/>
      <c r="F434" s="8"/>
      <c r="G434" s="8"/>
      <c r="H434" s="8"/>
      <c r="I434" s="8"/>
      <c r="J434" s="8"/>
    </row>
    <row r="435" spans="1:10" hidden="1" x14ac:dyDescent="0.25">
      <c r="A435" s="9" t="s">
        <v>1782</v>
      </c>
      <c r="B435" s="20"/>
      <c r="C435" s="8"/>
      <c r="D435" s="8"/>
      <c r="E435" s="8"/>
      <c r="F435" s="8"/>
      <c r="G435" s="8"/>
      <c r="H435" s="8"/>
      <c r="I435" s="8"/>
      <c r="J435" s="8"/>
    </row>
    <row r="436" spans="1:10" hidden="1" x14ac:dyDescent="0.25">
      <c r="A436" s="9" t="s">
        <v>1783</v>
      </c>
      <c r="B436" s="20"/>
      <c r="C436" s="8"/>
      <c r="D436" s="8"/>
      <c r="E436" s="8"/>
      <c r="F436" s="8"/>
      <c r="G436" s="8"/>
      <c r="H436" s="8"/>
      <c r="I436" s="8"/>
      <c r="J436" s="8"/>
    </row>
    <row r="437" spans="1:10" hidden="1" x14ac:dyDescent="0.25">
      <c r="A437" s="9" t="s">
        <v>1784</v>
      </c>
      <c r="B437" s="20"/>
      <c r="C437" s="8"/>
      <c r="D437" s="8"/>
      <c r="E437" s="8"/>
      <c r="F437" s="8"/>
      <c r="G437" s="8"/>
      <c r="H437" s="8"/>
      <c r="I437" s="8"/>
      <c r="J437" s="8"/>
    </row>
    <row r="438" spans="1:10" hidden="1" x14ac:dyDescent="0.25">
      <c r="A438" s="9" t="s">
        <v>1785</v>
      </c>
      <c r="B438" s="20"/>
      <c r="C438" s="8"/>
      <c r="D438" s="8"/>
      <c r="E438" s="8"/>
      <c r="F438" s="8"/>
      <c r="G438" s="8"/>
      <c r="H438" s="8"/>
      <c r="I438" s="8"/>
      <c r="J438" s="8"/>
    </row>
    <row r="439" spans="1:10" hidden="1" x14ac:dyDescent="0.25">
      <c r="A439" s="9" t="s">
        <v>1786</v>
      </c>
      <c r="B439" s="20"/>
      <c r="C439" s="8"/>
      <c r="D439" s="8"/>
      <c r="E439" s="8"/>
      <c r="F439" s="8"/>
      <c r="G439" s="8"/>
      <c r="H439" s="8"/>
      <c r="I439" s="8"/>
      <c r="J439" s="8"/>
    </row>
    <row r="440" spans="1:10" hidden="1" x14ac:dyDescent="0.25">
      <c r="A440" s="9" t="s">
        <v>1787</v>
      </c>
      <c r="B440" s="20"/>
      <c r="C440" s="8"/>
      <c r="D440" s="8"/>
      <c r="E440" s="8"/>
      <c r="F440" s="8"/>
      <c r="G440" s="8"/>
      <c r="H440" s="8"/>
      <c r="I440" s="8"/>
      <c r="J440" s="8"/>
    </row>
    <row r="441" spans="1:10" hidden="1" x14ac:dyDescent="0.25">
      <c r="A441" s="9" t="s">
        <v>1788</v>
      </c>
      <c r="B441" s="20"/>
      <c r="C441" s="8"/>
      <c r="D441" s="8"/>
      <c r="E441" s="8"/>
      <c r="F441" s="8"/>
      <c r="G441" s="8"/>
      <c r="H441" s="8"/>
      <c r="I441" s="8"/>
      <c r="J441" s="8"/>
    </row>
    <row r="442" spans="1:10" hidden="1" x14ac:dyDescent="0.25">
      <c r="A442" s="9" t="s">
        <v>1789</v>
      </c>
      <c r="B442" s="20"/>
      <c r="C442" s="8"/>
      <c r="D442" s="8"/>
      <c r="E442" s="8"/>
      <c r="F442" s="8"/>
      <c r="G442" s="8"/>
      <c r="H442" s="8"/>
      <c r="I442" s="8"/>
      <c r="J442" s="8"/>
    </row>
    <row r="443" spans="1:10" hidden="1" x14ac:dyDescent="0.25">
      <c r="A443" s="9" t="s">
        <v>1790</v>
      </c>
      <c r="B443" s="20"/>
      <c r="C443" s="8"/>
      <c r="D443" s="8"/>
      <c r="E443" s="8"/>
      <c r="F443" s="8"/>
      <c r="G443" s="8"/>
      <c r="H443" s="8"/>
      <c r="I443" s="8"/>
      <c r="J443" s="8"/>
    </row>
    <row r="444" spans="1:10" hidden="1" x14ac:dyDescent="0.25">
      <c r="A444" s="9" t="s">
        <v>1791</v>
      </c>
      <c r="B444" s="20"/>
      <c r="C444" s="8"/>
      <c r="D444" s="8"/>
      <c r="E444" s="8"/>
      <c r="F444" s="8"/>
      <c r="G444" s="8"/>
      <c r="H444" s="8"/>
      <c r="I444" s="8"/>
      <c r="J444" s="8"/>
    </row>
    <row r="445" spans="1:10" hidden="1" x14ac:dyDescent="0.25">
      <c r="A445" s="9" t="s">
        <v>1792</v>
      </c>
      <c r="B445" s="20"/>
      <c r="C445" s="8"/>
      <c r="D445" s="8"/>
      <c r="E445" s="8"/>
      <c r="F445" s="8"/>
      <c r="G445" s="8"/>
      <c r="H445" s="8"/>
      <c r="I445" s="8"/>
      <c r="J445" s="8"/>
    </row>
    <row r="446" spans="1:10" hidden="1" x14ac:dyDescent="0.25">
      <c r="A446" s="9" t="s">
        <v>1793</v>
      </c>
      <c r="B446" s="20"/>
      <c r="C446" s="8"/>
      <c r="D446" s="8"/>
      <c r="E446" s="8"/>
      <c r="F446" s="8"/>
      <c r="G446" s="8"/>
      <c r="H446" s="8"/>
      <c r="I446" s="8"/>
      <c r="J446" s="8"/>
    </row>
    <row r="447" spans="1:10" hidden="1" x14ac:dyDescent="0.25">
      <c r="A447" s="9" t="s">
        <v>1794</v>
      </c>
      <c r="B447" s="20"/>
      <c r="C447" s="8"/>
      <c r="D447" s="8"/>
      <c r="E447" s="8"/>
      <c r="F447" s="8"/>
      <c r="G447" s="8"/>
      <c r="H447" s="8"/>
      <c r="I447" s="8"/>
      <c r="J447" s="8"/>
    </row>
    <row r="448" spans="1:10" hidden="1" x14ac:dyDescent="0.25">
      <c r="A448" s="9" t="s">
        <v>1795</v>
      </c>
      <c r="B448" s="20"/>
      <c r="C448" s="8"/>
      <c r="D448" s="8"/>
      <c r="E448" s="8"/>
      <c r="F448" s="8"/>
      <c r="G448" s="8"/>
      <c r="H448" s="8"/>
      <c r="I448" s="8"/>
      <c r="J448" s="8"/>
    </row>
    <row r="449" spans="1:11" hidden="1" x14ac:dyDescent="0.25">
      <c r="A449" s="9" t="s">
        <v>1796</v>
      </c>
      <c r="B449" s="20"/>
      <c r="C449" s="8"/>
      <c r="D449" s="8"/>
      <c r="E449" s="8"/>
      <c r="F449" s="8"/>
      <c r="G449" s="8"/>
      <c r="H449" s="8"/>
      <c r="I449" s="8"/>
      <c r="J449" s="8"/>
    </row>
    <row r="450" spans="1:11" hidden="1" x14ac:dyDescent="0.25">
      <c r="A450" s="9" t="s">
        <v>1797</v>
      </c>
      <c r="B450" s="20"/>
      <c r="C450" s="8"/>
      <c r="D450" s="8"/>
      <c r="E450" s="8"/>
      <c r="F450" s="8"/>
      <c r="G450" s="8"/>
      <c r="H450" s="8"/>
      <c r="I450" s="8"/>
      <c r="J450" s="8"/>
    </row>
    <row r="451" spans="1:11" hidden="1" x14ac:dyDescent="0.25">
      <c r="A451" s="9" t="s">
        <v>1798</v>
      </c>
      <c r="B451" s="20"/>
      <c r="C451" s="8"/>
      <c r="D451" s="8"/>
      <c r="E451" s="8"/>
      <c r="F451" s="8"/>
      <c r="G451" s="8"/>
      <c r="H451" s="8"/>
      <c r="I451" s="8"/>
      <c r="J451" s="8"/>
    </row>
    <row r="452" spans="1:11" hidden="1" x14ac:dyDescent="0.25">
      <c r="A452" s="9" t="s">
        <v>1799</v>
      </c>
      <c r="B452" s="20"/>
      <c r="C452" s="8"/>
      <c r="D452" s="8"/>
      <c r="E452" s="8"/>
      <c r="F452" s="8"/>
      <c r="G452" s="8"/>
      <c r="H452" s="8"/>
      <c r="I452" s="8"/>
      <c r="J452" s="8"/>
    </row>
    <row r="453" spans="1:11" s="26" customFormat="1" x14ac:dyDescent="0.25">
      <c r="A453" s="18" t="s">
        <v>1800</v>
      </c>
      <c r="B453" s="19"/>
      <c r="C453" s="35">
        <f t="shared" ref="C453:J453" si="18">SUM(C454:C470)</f>
        <v>0</v>
      </c>
      <c r="D453" s="35">
        <f t="shared" si="18"/>
        <v>0</v>
      </c>
      <c r="E453" s="35">
        <f t="shared" si="18"/>
        <v>0</v>
      </c>
      <c r="F453" s="35">
        <f t="shared" si="18"/>
        <v>0</v>
      </c>
      <c r="G453" s="35">
        <f t="shared" si="18"/>
        <v>0</v>
      </c>
      <c r="H453" s="35">
        <f t="shared" si="18"/>
        <v>0</v>
      </c>
      <c r="I453" s="35">
        <f t="shared" si="18"/>
        <v>0</v>
      </c>
      <c r="J453" s="35">
        <f t="shared" si="18"/>
        <v>0</v>
      </c>
      <c r="K453" s="29"/>
    </row>
    <row r="454" spans="1:11" hidden="1" x14ac:dyDescent="0.25">
      <c r="A454" s="9" t="s">
        <v>1801</v>
      </c>
      <c r="B454" s="20"/>
      <c r="C454" s="8"/>
      <c r="D454" s="8"/>
      <c r="E454" s="8"/>
      <c r="F454" s="8"/>
      <c r="G454" s="8"/>
      <c r="H454" s="8"/>
      <c r="I454" s="8"/>
      <c r="J454" s="8"/>
    </row>
    <row r="455" spans="1:11" hidden="1" x14ac:dyDescent="0.25">
      <c r="A455" s="9" t="s">
        <v>1802</v>
      </c>
      <c r="B455" s="20"/>
      <c r="C455" s="8"/>
      <c r="D455" s="8"/>
      <c r="E455" s="8"/>
      <c r="F455" s="8"/>
      <c r="G455" s="8"/>
      <c r="H455" s="8"/>
      <c r="I455" s="8"/>
      <c r="J455" s="8"/>
    </row>
    <row r="456" spans="1:11" hidden="1" x14ac:dyDescent="0.25">
      <c r="A456" s="9" t="s">
        <v>1803</v>
      </c>
      <c r="B456" s="20"/>
      <c r="C456" s="8"/>
      <c r="D456" s="8"/>
      <c r="E456" s="8"/>
      <c r="F456" s="8"/>
      <c r="G456" s="8"/>
      <c r="H456" s="8"/>
      <c r="I456" s="8"/>
      <c r="J456" s="8"/>
    </row>
    <row r="457" spans="1:11" hidden="1" x14ac:dyDescent="0.25">
      <c r="A457" s="9" t="s">
        <v>1804</v>
      </c>
      <c r="B457" s="20"/>
      <c r="C457" s="8"/>
      <c r="D457" s="8"/>
      <c r="E457" s="8"/>
      <c r="F457" s="8"/>
      <c r="G457" s="8"/>
      <c r="H457" s="8"/>
      <c r="I457" s="8"/>
      <c r="J457" s="8"/>
    </row>
    <row r="458" spans="1:11" hidden="1" x14ac:dyDescent="0.25">
      <c r="A458" s="9" t="s">
        <v>1805</v>
      </c>
      <c r="B458" s="20"/>
      <c r="C458" s="8"/>
      <c r="D458" s="8"/>
      <c r="E458" s="8"/>
      <c r="F458" s="8"/>
      <c r="G458" s="8"/>
      <c r="H458" s="8"/>
      <c r="I458" s="8"/>
      <c r="J458" s="8"/>
    </row>
    <row r="459" spans="1:11" hidden="1" x14ac:dyDescent="0.25">
      <c r="A459" s="9" t="s">
        <v>1806</v>
      </c>
      <c r="B459" s="20"/>
      <c r="C459" s="8"/>
      <c r="D459" s="8"/>
      <c r="E459" s="8"/>
      <c r="F459" s="8"/>
      <c r="G459" s="8"/>
      <c r="H459" s="8"/>
      <c r="I459" s="8"/>
      <c r="J459" s="8"/>
    </row>
    <row r="460" spans="1:11" hidden="1" x14ac:dyDescent="0.25">
      <c r="A460" s="9" t="s">
        <v>1807</v>
      </c>
      <c r="B460" s="20"/>
      <c r="C460" s="8"/>
      <c r="D460" s="8"/>
      <c r="E460" s="8"/>
      <c r="F460" s="8"/>
      <c r="G460" s="8"/>
      <c r="H460" s="8"/>
      <c r="I460" s="8"/>
      <c r="J460" s="8"/>
    </row>
    <row r="461" spans="1:11" hidden="1" x14ac:dyDescent="0.25">
      <c r="A461" s="9" t="s">
        <v>1808</v>
      </c>
      <c r="B461" s="20"/>
      <c r="C461" s="8"/>
      <c r="D461" s="8"/>
      <c r="E461" s="8"/>
      <c r="F461" s="8"/>
      <c r="G461" s="8"/>
      <c r="H461" s="8"/>
      <c r="I461" s="8"/>
      <c r="J461" s="8"/>
    </row>
    <row r="462" spans="1:11" hidden="1" x14ac:dyDescent="0.25">
      <c r="A462" s="9" t="s">
        <v>1809</v>
      </c>
      <c r="B462" s="20"/>
      <c r="C462" s="8"/>
      <c r="D462" s="8"/>
      <c r="E462" s="8"/>
      <c r="F462" s="8"/>
      <c r="G462" s="8"/>
      <c r="H462" s="8"/>
      <c r="I462" s="8"/>
      <c r="J462" s="8"/>
    </row>
    <row r="463" spans="1:11" hidden="1" x14ac:dyDescent="0.25">
      <c r="A463" s="9" t="s">
        <v>1810</v>
      </c>
      <c r="B463" s="20"/>
      <c r="C463" s="8"/>
      <c r="D463" s="8"/>
      <c r="E463" s="8"/>
      <c r="F463" s="8"/>
      <c r="G463" s="8"/>
      <c r="H463" s="8"/>
      <c r="I463" s="8"/>
      <c r="J463" s="8"/>
    </row>
    <row r="464" spans="1:11" hidden="1" x14ac:dyDescent="0.25">
      <c r="A464" s="9" t="s">
        <v>1811</v>
      </c>
      <c r="B464" s="20"/>
      <c r="C464" s="8"/>
      <c r="D464" s="8"/>
      <c r="E464" s="8"/>
      <c r="F464" s="8"/>
      <c r="G464" s="8"/>
      <c r="H464" s="8"/>
      <c r="I464" s="8"/>
      <c r="J464" s="8"/>
    </row>
    <row r="465" spans="1:11" hidden="1" x14ac:dyDescent="0.25">
      <c r="A465" s="9" t="s">
        <v>1812</v>
      </c>
      <c r="B465" s="20"/>
      <c r="C465" s="8"/>
      <c r="D465" s="8"/>
      <c r="E465" s="8"/>
      <c r="F465" s="8"/>
      <c r="G465" s="8"/>
      <c r="H465" s="8"/>
      <c r="I465" s="8"/>
      <c r="J465" s="8"/>
    </row>
    <row r="466" spans="1:11" hidden="1" x14ac:dyDescent="0.25">
      <c r="A466" s="9" t="s">
        <v>1813</v>
      </c>
      <c r="B466" s="20"/>
      <c r="C466" s="8"/>
      <c r="D466" s="8"/>
      <c r="E466" s="8"/>
      <c r="F466" s="8"/>
      <c r="G466" s="8"/>
      <c r="H466" s="8"/>
      <c r="I466" s="8"/>
      <c r="J466" s="8"/>
    </row>
    <row r="467" spans="1:11" hidden="1" x14ac:dyDescent="0.25">
      <c r="A467" s="9" t="s">
        <v>1814</v>
      </c>
      <c r="B467" s="20"/>
      <c r="C467" s="8"/>
      <c r="D467" s="8"/>
      <c r="E467" s="8"/>
      <c r="F467" s="8"/>
      <c r="G467" s="8"/>
      <c r="H467" s="8"/>
      <c r="I467" s="8"/>
      <c r="J467" s="8"/>
    </row>
    <row r="468" spans="1:11" hidden="1" x14ac:dyDescent="0.25">
      <c r="A468" s="9" t="s">
        <v>1815</v>
      </c>
      <c r="B468" s="20"/>
      <c r="C468" s="8"/>
      <c r="D468" s="8"/>
      <c r="E468" s="8"/>
      <c r="F468" s="8"/>
      <c r="G468" s="8"/>
      <c r="H468" s="8"/>
      <c r="I468" s="8"/>
      <c r="J468" s="8"/>
    </row>
    <row r="469" spans="1:11" hidden="1" x14ac:dyDescent="0.25">
      <c r="A469" s="9" t="s">
        <v>1816</v>
      </c>
      <c r="B469" s="20"/>
      <c r="C469" s="8"/>
      <c r="D469" s="8"/>
      <c r="E469" s="8"/>
      <c r="F469" s="8"/>
      <c r="G469" s="8"/>
      <c r="H469" s="8"/>
      <c r="I469" s="8"/>
      <c r="J469" s="8"/>
    </row>
    <row r="470" spans="1:11" hidden="1" x14ac:dyDescent="0.25">
      <c r="A470" s="9" t="s">
        <v>1817</v>
      </c>
      <c r="B470" s="20"/>
      <c r="C470" s="8"/>
      <c r="D470" s="8"/>
      <c r="E470" s="8"/>
      <c r="F470" s="8"/>
      <c r="G470" s="8"/>
      <c r="H470" s="8"/>
      <c r="I470" s="8"/>
      <c r="J470" s="8"/>
    </row>
    <row r="471" spans="1:11" s="26" customFormat="1" x14ac:dyDescent="0.25">
      <c r="A471" s="18" t="s">
        <v>1818</v>
      </c>
      <c r="B471" s="19"/>
      <c r="C471" s="35">
        <f t="shared" ref="C471:J471" si="19">SUM(C472:C508)</f>
        <v>0</v>
      </c>
      <c r="D471" s="35">
        <f t="shared" si="19"/>
        <v>0</v>
      </c>
      <c r="E471" s="35">
        <f t="shared" si="19"/>
        <v>0</v>
      </c>
      <c r="F471" s="35">
        <f t="shared" si="19"/>
        <v>0</v>
      </c>
      <c r="G471" s="35">
        <f t="shared" si="19"/>
        <v>0</v>
      </c>
      <c r="H471" s="35">
        <f t="shared" si="19"/>
        <v>0</v>
      </c>
      <c r="I471" s="35">
        <f t="shared" si="19"/>
        <v>0</v>
      </c>
      <c r="J471" s="35">
        <f t="shared" si="19"/>
        <v>0</v>
      </c>
      <c r="K471" s="29"/>
    </row>
    <row r="472" spans="1:11" hidden="1" x14ac:dyDescent="0.25">
      <c r="A472" s="9" t="s">
        <v>1819</v>
      </c>
      <c r="B472" s="20"/>
      <c r="C472" s="8"/>
      <c r="D472" s="8"/>
      <c r="E472" s="8"/>
      <c r="F472" s="8"/>
      <c r="G472" s="8"/>
      <c r="H472" s="8"/>
      <c r="I472" s="8"/>
      <c r="J472" s="8"/>
    </row>
    <row r="473" spans="1:11" hidden="1" x14ac:dyDescent="0.25">
      <c r="A473" s="9" t="s">
        <v>1820</v>
      </c>
      <c r="B473" s="20"/>
      <c r="C473" s="8"/>
      <c r="D473" s="8"/>
      <c r="E473" s="8"/>
      <c r="F473" s="8"/>
      <c r="G473" s="8"/>
      <c r="H473" s="8"/>
      <c r="I473" s="8"/>
      <c r="J473" s="8"/>
    </row>
    <row r="474" spans="1:11" hidden="1" x14ac:dyDescent="0.25">
      <c r="A474" s="9" t="s">
        <v>1821</v>
      </c>
      <c r="B474" s="20"/>
      <c r="C474" s="8"/>
      <c r="D474" s="8"/>
      <c r="E474" s="8"/>
      <c r="F474" s="8"/>
      <c r="G474" s="8"/>
      <c r="H474" s="8"/>
      <c r="I474" s="8"/>
      <c r="J474" s="8"/>
    </row>
    <row r="475" spans="1:11" hidden="1" x14ac:dyDescent="0.25">
      <c r="A475" s="9" t="s">
        <v>1822</v>
      </c>
      <c r="B475" s="20"/>
      <c r="C475" s="8"/>
      <c r="D475" s="8"/>
      <c r="E475" s="8"/>
      <c r="F475" s="8"/>
      <c r="G475" s="8"/>
      <c r="H475" s="8"/>
      <c r="I475" s="8"/>
      <c r="J475" s="8"/>
    </row>
    <row r="476" spans="1:11" hidden="1" x14ac:dyDescent="0.25">
      <c r="A476" s="9" t="s">
        <v>1823</v>
      </c>
      <c r="B476" s="20"/>
      <c r="C476" s="8"/>
      <c r="D476" s="8"/>
      <c r="E476" s="8"/>
      <c r="F476" s="8"/>
      <c r="G476" s="8"/>
      <c r="H476" s="8"/>
      <c r="I476" s="8"/>
      <c r="J476" s="8"/>
    </row>
    <row r="477" spans="1:11" hidden="1" x14ac:dyDescent="0.25">
      <c r="A477" s="9" t="s">
        <v>1824</v>
      </c>
      <c r="B477" s="20"/>
      <c r="C477" s="8"/>
      <c r="D477" s="8"/>
      <c r="E477" s="8"/>
      <c r="F477" s="8"/>
      <c r="G477" s="8"/>
      <c r="H477" s="8"/>
      <c r="I477" s="8"/>
      <c r="J477" s="8"/>
    </row>
    <row r="478" spans="1:11" hidden="1" x14ac:dyDescent="0.25">
      <c r="A478" s="9" t="s">
        <v>1825</v>
      </c>
      <c r="B478" s="20"/>
      <c r="C478" s="8"/>
      <c r="D478" s="8"/>
      <c r="E478" s="8"/>
      <c r="F478" s="8"/>
      <c r="G478" s="8"/>
      <c r="H478" s="8"/>
      <c r="I478" s="8"/>
      <c r="J478" s="8"/>
    </row>
    <row r="479" spans="1:11" hidden="1" x14ac:dyDescent="0.25">
      <c r="A479" s="9" t="s">
        <v>1826</v>
      </c>
      <c r="B479" s="20"/>
      <c r="C479" s="8"/>
      <c r="D479" s="8"/>
      <c r="E479" s="8"/>
      <c r="F479" s="8"/>
      <c r="G479" s="8"/>
      <c r="H479" s="8"/>
      <c r="I479" s="8"/>
      <c r="J479" s="8"/>
    </row>
    <row r="480" spans="1:11" hidden="1" x14ac:dyDescent="0.25">
      <c r="A480" s="9" t="s">
        <v>1827</v>
      </c>
      <c r="B480" s="20"/>
      <c r="C480" s="8"/>
      <c r="D480" s="8"/>
      <c r="E480" s="8"/>
      <c r="F480" s="8"/>
      <c r="G480" s="8"/>
      <c r="H480" s="8"/>
      <c r="I480" s="8"/>
      <c r="J480" s="8"/>
    </row>
    <row r="481" spans="1:10" hidden="1" x14ac:dyDescent="0.25">
      <c r="A481" s="9" t="s">
        <v>1828</v>
      </c>
      <c r="B481" s="20"/>
      <c r="C481" s="8"/>
      <c r="D481" s="8"/>
      <c r="E481" s="8"/>
      <c r="F481" s="8"/>
      <c r="G481" s="8"/>
      <c r="H481" s="8"/>
      <c r="I481" s="8"/>
      <c r="J481" s="8"/>
    </row>
    <row r="482" spans="1:10" hidden="1" x14ac:dyDescent="0.25">
      <c r="A482" s="9" t="s">
        <v>1829</v>
      </c>
      <c r="B482" s="20"/>
      <c r="C482" s="8"/>
      <c r="D482" s="8"/>
      <c r="E482" s="8"/>
      <c r="F482" s="8"/>
      <c r="G482" s="8"/>
      <c r="H482" s="8"/>
      <c r="I482" s="8"/>
      <c r="J482" s="8"/>
    </row>
    <row r="483" spans="1:10" hidden="1" x14ac:dyDescent="0.25">
      <c r="A483" s="9" t="s">
        <v>1830</v>
      </c>
      <c r="B483" s="20"/>
      <c r="C483" s="8"/>
      <c r="D483" s="8"/>
      <c r="E483" s="8"/>
      <c r="F483" s="8"/>
      <c r="G483" s="8"/>
      <c r="H483" s="8"/>
      <c r="I483" s="8"/>
      <c r="J483" s="8"/>
    </row>
    <row r="484" spans="1:10" hidden="1" x14ac:dyDescent="0.25">
      <c r="A484" s="9" t="s">
        <v>1831</v>
      </c>
      <c r="B484" s="20"/>
      <c r="C484" s="8"/>
      <c r="D484" s="8"/>
      <c r="E484" s="8"/>
      <c r="F484" s="8"/>
      <c r="G484" s="8"/>
      <c r="H484" s="8"/>
      <c r="I484" s="8"/>
      <c r="J484" s="8"/>
    </row>
    <row r="485" spans="1:10" hidden="1" x14ac:dyDescent="0.25">
      <c r="A485" s="9" t="s">
        <v>1832</v>
      </c>
      <c r="B485" s="20"/>
      <c r="C485" s="8"/>
      <c r="D485" s="8"/>
      <c r="E485" s="8"/>
      <c r="F485" s="8"/>
      <c r="G485" s="8"/>
      <c r="H485" s="8"/>
      <c r="I485" s="8"/>
      <c r="J485" s="8"/>
    </row>
    <row r="486" spans="1:10" hidden="1" x14ac:dyDescent="0.25">
      <c r="A486" s="9" t="s">
        <v>1833</v>
      </c>
      <c r="B486" s="20"/>
      <c r="C486" s="8"/>
      <c r="D486" s="8"/>
      <c r="E486" s="8"/>
      <c r="F486" s="8"/>
      <c r="G486" s="8"/>
      <c r="H486" s="8"/>
      <c r="I486" s="8"/>
      <c r="J486" s="8"/>
    </row>
    <row r="487" spans="1:10" hidden="1" x14ac:dyDescent="0.25">
      <c r="A487" s="9" t="s">
        <v>1834</v>
      </c>
      <c r="B487" s="20"/>
      <c r="C487" s="8"/>
      <c r="D487" s="8"/>
      <c r="E487" s="8"/>
      <c r="F487" s="8"/>
      <c r="G487" s="8"/>
      <c r="H487" s="8"/>
      <c r="I487" s="8"/>
      <c r="J487" s="8"/>
    </row>
    <row r="488" spans="1:10" hidden="1" x14ac:dyDescent="0.25">
      <c r="A488" s="9" t="s">
        <v>1835</v>
      </c>
      <c r="B488" s="20"/>
      <c r="C488" s="8"/>
      <c r="D488" s="8"/>
      <c r="E488" s="8"/>
      <c r="F488" s="8"/>
      <c r="G488" s="8"/>
      <c r="H488" s="8"/>
      <c r="I488" s="8"/>
      <c r="J488" s="8"/>
    </row>
    <row r="489" spans="1:10" hidden="1" x14ac:dyDescent="0.25">
      <c r="A489" s="9" t="s">
        <v>1836</v>
      </c>
      <c r="B489" s="20"/>
      <c r="C489" s="8"/>
      <c r="D489" s="8"/>
      <c r="E489" s="8"/>
      <c r="F489" s="8"/>
      <c r="G489" s="8"/>
      <c r="H489" s="8"/>
      <c r="I489" s="8"/>
      <c r="J489" s="8"/>
    </row>
    <row r="490" spans="1:10" hidden="1" x14ac:dyDescent="0.25">
      <c r="A490" s="9" t="s">
        <v>1837</v>
      </c>
      <c r="B490" s="20"/>
      <c r="C490" s="8"/>
      <c r="D490" s="8"/>
      <c r="E490" s="8"/>
      <c r="F490" s="8"/>
      <c r="G490" s="8"/>
      <c r="H490" s="8"/>
      <c r="I490" s="8"/>
      <c r="J490" s="8"/>
    </row>
    <row r="491" spans="1:10" hidden="1" x14ac:dyDescent="0.25">
      <c r="A491" s="9" t="s">
        <v>1838</v>
      </c>
      <c r="B491" s="20"/>
      <c r="C491" s="8"/>
      <c r="D491" s="8"/>
      <c r="E491" s="8"/>
      <c r="F491" s="8"/>
      <c r="G491" s="8"/>
      <c r="H491" s="8"/>
      <c r="I491" s="8"/>
      <c r="J491" s="8"/>
    </row>
    <row r="492" spans="1:10" hidden="1" x14ac:dyDescent="0.25">
      <c r="A492" s="9" t="s">
        <v>1839</v>
      </c>
      <c r="B492" s="20"/>
      <c r="C492" s="8"/>
      <c r="D492" s="8"/>
      <c r="E492" s="8"/>
      <c r="F492" s="8"/>
      <c r="G492" s="8"/>
      <c r="H492" s="8"/>
      <c r="I492" s="8"/>
      <c r="J492" s="8"/>
    </row>
    <row r="493" spans="1:10" hidden="1" x14ac:dyDescent="0.25">
      <c r="A493" s="9" t="s">
        <v>1840</v>
      </c>
      <c r="B493" s="20"/>
      <c r="C493" s="8"/>
      <c r="D493" s="8"/>
      <c r="E493" s="8"/>
      <c r="F493" s="8"/>
      <c r="G493" s="8"/>
      <c r="H493" s="8"/>
      <c r="I493" s="8"/>
      <c r="J493" s="8"/>
    </row>
    <row r="494" spans="1:10" hidden="1" x14ac:dyDescent="0.25">
      <c r="A494" s="9" t="s">
        <v>1841</v>
      </c>
      <c r="B494" s="20"/>
      <c r="C494" s="8"/>
      <c r="D494" s="8"/>
      <c r="E494" s="8"/>
      <c r="F494" s="8"/>
      <c r="G494" s="8"/>
      <c r="H494" s="8"/>
      <c r="I494" s="8"/>
      <c r="J494" s="8"/>
    </row>
    <row r="495" spans="1:10" hidden="1" x14ac:dyDescent="0.25">
      <c r="A495" s="9" t="s">
        <v>1842</v>
      </c>
      <c r="B495" s="20"/>
      <c r="C495" s="8"/>
      <c r="D495" s="8"/>
      <c r="E495" s="8"/>
      <c r="F495" s="8"/>
      <c r="G495" s="8"/>
      <c r="H495" s="8"/>
      <c r="I495" s="8"/>
      <c r="J495" s="8"/>
    </row>
    <row r="496" spans="1:10" hidden="1" x14ac:dyDescent="0.25">
      <c r="A496" s="9" t="s">
        <v>1843</v>
      </c>
      <c r="B496" s="20"/>
      <c r="C496" s="8"/>
      <c r="D496" s="8"/>
      <c r="E496" s="8"/>
      <c r="F496" s="8"/>
      <c r="G496" s="8"/>
      <c r="H496" s="8"/>
      <c r="I496" s="8"/>
      <c r="J496" s="8"/>
    </row>
    <row r="497" spans="1:11" hidden="1" x14ac:dyDescent="0.25">
      <c r="A497" s="9" t="s">
        <v>1844</v>
      </c>
      <c r="B497" s="20"/>
      <c r="C497" s="8"/>
      <c r="D497" s="8"/>
      <c r="E497" s="8"/>
      <c r="F497" s="8"/>
      <c r="G497" s="8"/>
      <c r="H497" s="8"/>
      <c r="I497" s="8"/>
      <c r="J497" s="8"/>
    </row>
    <row r="498" spans="1:11" hidden="1" x14ac:dyDescent="0.25">
      <c r="A498" s="9" t="s">
        <v>1845</v>
      </c>
      <c r="B498" s="20"/>
      <c r="C498" s="8"/>
      <c r="D498" s="8"/>
      <c r="E498" s="8"/>
      <c r="F498" s="8"/>
      <c r="G498" s="8"/>
      <c r="H498" s="8"/>
      <c r="I498" s="8"/>
      <c r="J498" s="8"/>
    </row>
    <row r="499" spans="1:11" hidden="1" x14ac:dyDescent="0.25">
      <c r="A499" s="9" t="s">
        <v>1846</v>
      </c>
      <c r="B499" s="20"/>
      <c r="C499" s="8"/>
      <c r="D499" s="8"/>
      <c r="E499" s="8"/>
      <c r="F499" s="8"/>
      <c r="G499" s="8"/>
      <c r="H499" s="8"/>
      <c r="I499" s="8"/>
      <c r="J499" s="8"/>
    </row>
    <row r="500" spans="1:11" hidden="1" x14ac:dyDescent="0.25">
      <c r="A500" s="9" t="s">
        <v>1847</v>
      </c>
      <c r="B500" s="20"/>
      <c r="C500" s="8"/>
      <c r="D500" s="8"/>
      <c r="E500" s="8"/>
      <c r="F500" s="8"/>
      <c r="G500" s="8"/>
      <c r="H500" s="8"/>
      <c r="I500" s="8"/>
      <c r="J500" s="8"/>
    </row>
    <row r="501" spans="1:11" hidden="1" x14ac:dyDescent="0.25">
      <c r="A501" s="9" t="s">
        <v>1848</v>
      </c>
      <c r="B501" s="20"/>
      <c r="C501" s="8"/>
      <c r="D501" s="8"/>
      <c r="E501" s="8"/>
      <c r="F501" s="8"/>
      <c r="G501" s="8"/>
      <c r="H501" s="8"/>
      <c r="I501" s="8"/>
      <c r="J501" s="8"/>
    </row>
    <row r="502" spans="1:11" hidden="1" x14ac:dyDescent="0.25">
      <c r="A502" s="9" t="s">
        <v>1849</v>
      </c>
      <c r="B502" s="20"/>
      <c r="C502" s="8"/>
      <c r="D502" s="8"/>
      <c r="E502" s="8"/>
      <c r="F502" s="8"/>
      <c r="G502" s="8"/>
      <c r="H502" s="8"/>
      <c r="I502" s="8"/>
      <c r="J502" s="8"/>
    </row>
    <row r="503" spans="1:11" hidden="1" x14ac:dyDescent="0.25">
      <c r="A503" s="9" t="s">
        <v>1850</v>
      </c>
      <c r="B503" s="20"/>
      <c r="C503" s="8"/>
      <c r="D503" s="8"/>
      <c r="E503" s="8"/>
      <c r="F503" s="8"/>
      <c r="G503" s="8"/>
      <c r="H503" s="8"/>
      <c r="I503" s="8"/>
      <c r="J503" s="8"/>
    </row>
    <row r="504" spans="1:11" hidden="1" x14ac:dyDescent="0.25">
      <c r="A504" s="9" t="s">
        <v>1851</v>
      </c>
      <c r="B504" s="20"/>
      <c r="C504" s="8"/>
      <c r="D504" s="8"/>
      <c r="E504" s="8"/>
      <c r="F504" s="8"/>
      <c r="G504" s="8"/>
      <c r="H504" s="8"/>
      <c r="I504" s="8"/>
      <c r="J504" s="8"/>
    </row>
    <row r="505" spans="1:11" hidden="1" x14ac:dyDescent="0.25">
      <c r="A505" s="9" t="s">
        <v>1852</v>
      </c>
      <c r="B505" s="20"/>
      <c r="C505" s="8"/>
      <c r="D505" s="8"/>
      <c r="E505" s="8"/>
      <c r="F505" s="8"/>
      <c r="G505" s="8"/>
      <c r="H505" s="8"/>
      <c r="I505" s="8"/>
      <c r="J505" s="8"/>
    </row>
    <row r="506" spans="1:11" hidden="1" x14ac:dyDescent="0.25">
      <c r="A506" s="9" t="s">
        <v>1853</v>
      </c>
      <c r="B506" s="20"/>
      <c r="C506" s="8"/>
      <c r="D506" s="8"/>
      <c r="E506" s="8"/>
      <c r="F506" s="8"/>
      <c r="G506" s="8"/>
      <c r="H506" s="8"/>
      <c r="I506" s="8"/>
      <c r="J506" s="8"/>
    </row>
    <row r="507" spans="1:11" hidden="1" x14ac:dyDescent="0.25">
      <c r="A507" s="9" t="s">
        <v>1854</v>
      </c>
      <c r="B507" s="20"/>
      <c r="C507" s="8"/>
      <c r="D507" s="8"/>
      <c r="E507" s="8"/>
      <c r="F507" s="8"/>
      <c r="G507" s="8"/>
      <c r="H507" s="8"/>
      <c r="I507" s="8"/>
      <c r="J507" s="8"/>
    </row>
    <row r="508" spans="1:11" hidden="1" x14ac:dyDescent="0.25">
      <c r="A508" s="9" t="s">
        <v>1855</v>
      </c>
      <c r="B508" s="20"/>
      <c r="C508" s="8"/>
      <c r="D508" s="8"/>
      <c r="E508" s="8"/>
      <c r="F508" s="8"/>
      <c r="G508" s="8"/>
      <c r="H508" s="8"/>
      <c r="I508" s="8"/>
      <c r="J508" s="8"/>
    </row>
    <row r="509" spans="1:11" s="26" customFormat="1" x14ac:dyDescent="0.25">
      <c r="A509" s="18" t="s">
        <v>1856</v>
      </c>
      <c r="B509" s="19"/>
      <c r="C509" s="35">
        <f t="shared" ref="C509:J509" si="20">SUM(C510:C529)</f>
        <v>0</v>
      </c>
      <c r="D509" s="35">
        <f t="shared" si="20"/>
        <v>0</v>
      </c>
      <c r="E509" s="35">
        <f t="shared" si="20"/>
        <v>0</v>
      </c>
      <c r="F509" s="35">
        <f t="shared" si="20"/>
        <v>0</v>
      </c>
      <c r="G509" s="35">
        <f t="shared" si="20"/>
        <v>0</v>
      </c>
      <c r="H509" s="35">
        <f t="shared" si="20"/>
        <v>0</v>
      </c>
      <c r="I509" s="35">
        <f t="shared" si="20"/>
        <v>0</v>
      </c>
      <c r="J509" s="35">
        <f t="shared" si="20"/>
        <v>0</v>
      </c>
      <c r="K509" s="29"/>
    </row>
    <row r="510" spans="1:11" hidden="1" x14ac:dyDescent="0.25">
      <c r="A510" s="9" t="s">
        <v>1857</v>
      </c>
      <c r="B510" s="20"/>
      <c r="C510" s="8"/>
      <c r="D510" s="8"/>
      <c r="E510" s="8"/>
      <c r="F510" s="8"/>
      <c r="G510" s="8"/>
      <c r="H510" s="8"/>
      <c r="I510" s="8"/>
      <c r="J510" s="8"/>
    </row>
    <row r="511" spans="1:11" hidden="1" x14ac:dyDescent="0.25">
      <c r="A511" s="9" t="s">
        <v>1858</v>
      </c>
      <c r="B511" s="20"/>
      <c r="C511" s="8"/>
      <c r="D511" s="8"/>
      <c r="E511" s="8"/>
      <c r="F511" s="8"/>
      <c r="G511" s="8"/>
      <c r="H511" s="8"/>
      <c r="I511" s="8"/>
      <c r="J511" s="8"/>
    </row>
    <row r="512" spans="1:11" hidden="1" x14ac:dyDescent="0.25">
      <c r="A512" s="9" t="s">
        <v>1859</v>
      </c>
      <c r="B512" s="20"/>
      <c r="C512" s="8"/>
      <c r="D512" s="8"/>
      <c r="E512" s="8"/>
      <c r="F512" s="8"/>
      <c r="G512" s="8"/>
      <c r="H512" s="8"/>
      <c r="I512" s="8"/>
      <c r="J512" s="8"/>
    </row>
    <row r="513" spans="1:10" hidden="1" x14ac:dyDescent="0.25">
      <c r="A513" s="9" t="s">
        <v>1860</v>
      </c>
      <c r="B513" s="20"/>
      <c r="C513" s="8"/>
      <c r="D513" s="8"/>
      <c r="E513" s="8"/>
      <c r="F513" s="8"/>
      <c r="G513" s="8"/>
      <c r="H513" s="8"/>
      <c r="I513" s="8"/>
      <c r="J513" s="8"/>
    </row>
    <row r="514" spans="1:10" hidden="1" x14ac:dyDescent="0.25">
      <c r="A514" s="9" t="s">
        <v>1861</v>
      </c>
      <c r="B514" s="20"/>
      <c r="C514" s="8"/>
      <c r="D514" s="8"/>
      <c r="E514" s="8"/>
      <c r="F514" s="8"/>
      <c r="G514" s="8"/>
      <c r="H514" s="8"/>
      <c r="I514" s="8"/>
      <c r="J514" s="8"/>
    </row>
    <row r="515" spans="1:10" hidden="1" x14ac:dyDescent="0.25">
      <c r="A515" s="9" t="s">
        <v>1862</v>
      </c>
      <c r="B515" s="20"/>
      <c r="C515" s="8"/>
      <c r="D515" s="8"/>
      <c r="E515" s="8"/>
      <c r="F515" s="8"/>
      <c r="G515" s="8"/>
      <c r="H515" s="8"/>
      <c r="I515" s="8"/>
      <c r="J515" s="8"/>
    </row>
    <row r="516" spans="1:10" hidden="1" x14ac:dyDescent="0.25">
      <c r="A516" s="9" t="s">
        <v>1863</v>
      </c>
      <c r="B516" s="20"/>
      <c r="C516" s="8"/>
      <c r="D516" s="8"/>
      <c r="E516" s="8"/>
      <c r="F516" s="8"/>
      <c r="G516" s="8"/>
      <c r="H516" s="8"/>
      <c r="I516" s="8"/>
      <c r="J516" s="8"/>
    </row>
    <row r="517" spans="1:10" hidden="1" x14ac:dyDescent="0.25">
      <c r="A517" s="9" t="s">
        <v>1864</v>
      </c>
      <c r="B517" s="20"/>
      <c r="C517" s="8"/>
      <c r="D517" s="8"/>
      <c r="E517" s="8"/>
      <c r="F517" s="8"/>
      <c r="G517" s="8"/>
      <c r="H517" s="8"/>
      <c r="I517" s="8"/>
      <c r="J517" s="8"/>
    </row>
    <row r="518" spans="1:10" hidden="1" x14ac:dyDescent="0.25">
      <c r="A518" s="9" t="s">
        <v>1865</v>
      </c>
      <c r="B518" s="20"/>
      <c r="C518" s="8"/>
      <c r="D518" s="8"/>
      <c r="E518" s="8"/>
      <c r="F518" s="8"/>
      <c r="G518" s="8"/>
      <c r="H518" s="8"/>
      <c r="I518" s="8"/>
      <c r="J518" s="8"/>
    </row>
    <row r="519" spans="1:10" hidden="1" x14ac:dyDescent="0.25">
      <c r="A519" s="9" t="s">
        <v>1866</v>
      </c>
      <c r="B519" s="20"/>
      <c r="C519" s="8"/>
      <c r="D519" s="8"/>
      <c r="E519" s="8"/>
      <c r="F519" s="8"/>
      <c r="G519" s="8"/>
      <c r="H519" s="8"/>
      <c r="I519" s="8"/>
      <c r="J519" s="8"/>
    </row>
    <row r="520" spans="1:10" hidden="1" x14ac:dyDescent="0.25">
      <c r="A520" s="9" t="s">
        <v>1867</v>
      </c>
      <c r="B520" s="20"/>
      <c r="C520" s="8"/>
      <c r="D520" s="8"/>
      <c r="E520" s="8"/>
      <c r="F520" s="8"/>
      <c r="G520" s="8"/>
      <c r="H520" s="8"/>
      <c r="I520" s="8"/>
      <c r="J520" s="8"/>
    </row>
    <row r="521" spans="1:10" hidden="1" x14ac:dyDescent="0.25">
      <c r="A521" s="9" t="s">
        <v>1868</v>
      </c>
      <c r="B521" s="20"/>
      <c r="C521" s="8"/>
      <c r="D521" s="8"/>
      <c r="E521" s="8"/>
      <c r="F521" s="8"/>
      <c r="G521" s="8"/>
      <c r="H521" s="8"/>
      <c r="I521" s="8"/>
      <c r="J521" s="8"/>
    </row>
    <row r="522" spans="1:10" hidden="1" x14ac:dyDescent="0.25">
      <c r="A522" s="9" t="s">
        <v>1869</v>
      </c>
      <c r="B522" s="20"/>
      <c r="C522" s="8"/>
      <c r="D522" s="8"/>
      <c r="E522" s="8"/>
      <c r="F522" s="8"/>
      <c r="G522" s="8"/>
      <c r="H522" s="8"/>
      <c r="I522" s="8"/>
      <c r="J522" s="8"/>
    </row>
    <row r="523" spans="1:10" hidden="1" x14ac:dyDescent="0.25">
      <c r="A523" s="9" t="s">
        <v>1870</v>
      </c>
      <c r="B523" s="20"/>
      <c r="C523" s="8"/>
      <c r="D523" s="8"/>
      <c r="E523" s="8"/>
      <c r="F523" s="8"/>
      <c r="G523" s="8"/>
      <c r="H523" s="8"/>
      <c r="I523" s="8"/>
      <c r="J523" s="8"/>
    </row>
    <row r="524" spans="1:10" hidden="1" x14ac:dyDescent="0.25">
      <c r="A524" s="9" t="s">
        <v>1871</v>
      </c>
      <c r="B524" s="20"/>
      <c r="C524" s="8"/>
      <c r="D524" s="8"/>
      <c r="E524" s="8"/>
      <c r="F524" s="8"/>
      <c r="G524" s="8"/>
      <c r="H524" s="8"/>
      <c r="I524" s="8"/>
      <c r="J524" s="8"/>
    </row>
    <row r="525" spans="1:10" hidden="1" x14ac:dyDescent="0.25">
      <c r="A525" s="9" t="s">
        <v>1872</v>
      </c>
      <c r="B525" s="20"/>
      <c r="C525" s="8"/>
      <c r="D525" s="8"/>
      <c r="E525" s="8"/>
      <c r="F525" s="8"/>
      <c r="G525" s="8"/>
      <c r="H525" s="8"/>
      <c r="I525" s="8"/>
      <c r="J525" s="8"/>
    </row>
    <row r="526" spans="1:10" hidden="1" x14ac:dyDescent="0.25">
      <c r="A526" s="9" t="s">
        <v>1873</v>
      </c>
      <c r="B526" s="20"/>
      <c r="C526" s="8"/>
      <c r="D526" s="8"/>
      <c r="E526" s="8"/>
      <c r="F526" s="8"/>
      <c r="G526" s="8"/>
      <c r="H526" s="8"/>
      <c r="I526" s="8"/>
      <c r="J526" s="8"/>
    </row>
    <row r="527" spans="1:10" hidden="1" x14ac:dyDescent="0.25">
      <c r="A527" s="9" t="s">
        <v>1874</v>
      </c>
      <c r="B527" s="20"/>
      <c r="C527" s="8"/>
      <c r="D527" s="8"/>
      <c r="E527" s="8"/>
      <c r="F527" s="8"/>
      <c r="G527" s="8"/>
      <c r="H527" s="8"/>
      <c r="I527" s="8"/>
      <c r="J527" s="8"/>
    </row>
    <row r="528" spans="1:10" hidden="1" x14ac:dyDescent="0.25">
      <c r="A528" s="9" t="s">
        <v>1875</v>
      </c>
      <c r="B528" s="20"/>
      <c r="C528" s="8"/>
      <c r="D528" s="8"/>
      <c r="E528" s="8"/>
      <c r="F528" s="8"/>
      <c r="G528" s="8"/>
      <c r="H528" s="8"/>
      <c r="I528" s="8"/>
      <c r="J528" s="8"/>
    </row>
    <row r="529" spans="1:11" hidden="1" x14ac:dyDescent="0.25">
      <c r="A529" s="9" t="s">
        <v>1876</v>
      </c>
      <c r="B529" s="20"/>
      <c r="C529" s="8"/>
      <c r="D529" s="8"/>
      <c r="E529" s="8"/>
      <c r="F529" s="8"/>
      <c r="G529" s="8"/>
      <c r="H529" s="8"/>
      <c r="I529" s="8"/>
      <c r="J529" s="8"/>
    </row>
    <row r="530" spans="1:11" s="26" customFormat="1" x14ac:dyDescent="0.25">
      <c r="A530" s="18" t="s">
        <v>1877</v>
      </c>
      <c r="B530" s="19"/>
      <c r="C530" s="35">
        <f t="shared" ref="C530:J530" si="21">SUM(C531:C551)</f>
        <v>0</v>
      </c>
      <c r="D530" s="35">
        <f t="shared" si="21"/>
        <v>0</v>
      </c>
      <c r="E530" s="35">
        <f t="shared" si="21"/>
        <v>0</v>
      </c>
      <c r="F530" s="35">
        <f t="shared" si="21"/>
        <v>0</v>
      </c>
      <c r="G530" s="35">
        <f t="shared" si="21"/>
        <v>0</v>
      </c>
      <c r="H530" s="35">
        <f t="shared" si="21"/>
        <v>0</v>
      </c>
      <c r="I530" s="35">
        <f t="shared" si="21"/>
        <v>0</v>
      </c>
      <c r="J530" s="35">
        <f t="shared" si="21"/>
        <v>0</v>
      </c>
      <c r="K530" s="29"/>
    </row>
    <row r="531" spans="1:11" hidden="1" x14ac:dyDescent="0.25">
      <c r="A531" s="9" t="s">
        <v>1878</v>
      </c>
      <c r="B531" s="20"/>
      <c r="C531" s="8"/>
      <c r="D531" s="8"/>
      <c r="E531" s="8"/>
      <c r="F531" s="8"/>
      <c r="G531" s="8"/>
      <c r="H531" s="8"/>
      <c r="I531" s="8"/>
      <c r="J531" s="8"/>
    </row>
    <row r="532" spans="1:11" hidden="1" x14ac:dyDescent="0.25">
      <c r="A532" s="9" t="s">
        <v>1879</v>
      </c>
      <c r="B532" s="20"/>
      <c r="C532" s="8"/>
      <c r="D532" s="8"/>
      <c r="E532" s="8"/>
      <c r="F532" s="8"/>
      <c r="G532" s="8"/>
      <c r="H532" s="8"/>
      <c r="I532" s="8"/>
      <c r="J532" s="8"/>
    </row>
    <row r="533" spans="1:11" hidden="1" x14ac:dyDescent="0.25">
      <c r="A533" s="9" t="s">
        <v>1880</v>
      </c>
      <c r="B533" s="20"/>
      <c r="C533" s="8"/>
      <c r="D533" s="8"/>
      <c r="E533" s="8"/>
      <c r="F533" s="8"/>
      <c r="G533" s="8"/>
      <c r="H533" s="8"/>
      <c r="I533" s="8"/>
      <c r="J533" s="8"/>
    </row>
    <row r="534" spans="1:11" hidden="1" x14ac:dyDescent="0.25">
      <c r="A534" s="9" t="s">
        <v>1881</v>
      </c>
      <c r="B534" s="20"/>
      <c r="C534" s="8"/>
      <c r="D534" s="8"/>
      <c r="E534" s="8"/>
      <c r="F534" s="8"/>
      <c r="G534" s="8"/>
      <c r="H534" s="8"/>
      <c r="I534" s="8"/>
      <c r="J534" s="8"/>
    </row>
    <row r="535" spans="1:11" hidden="1" x14ac:dyDescent="0.25">
      <c r="A535" s="9" t="s">
        <v>1882</v>
      </c>
      <c r="B535" s="20"/>
      <c r="C535" s="8"/>
      <c r="D535" s="8"/>
      <c r="E535" s="8"/>
      <c r="F535" s="8"/>
      <c r="G535" s="8"/>
      <c r="H535" s="8"/>
      <c r="I535" s="8"/>
      <c r="J535" s="8"/>
    </row>
    <row r="536" spans="1:11" hidden="1" x14ac:dyDescent="0.25">
      <c r="A536" s="9" t="s">
        <v>1883</v>
      </c>
      <c r="B536" s="20"/>
      <c r="C536" s="8"/>
      <c r="D536" s="8"/>
      <c r="E536" s="8"/>
      <c r="F536" s="8"/>
      <c r="G536" s="8"/>
      <c r="H536" s="8"/>
      <c r="I536" s="8"/>
      <c r="J536" s="8"/>
    </row>
    <row r="537" spans="1:11" hidden="1" x14ac:dyDescent="0.25">
      <c r="A537" s="9" t="s">
        <v>1884</v>
      </c>
      <c r="B537" s="20"/>
      <c r="C537" s="8"/>
      <c r="D537" s="8"/>
      <c r="E537" s="8"/>
      <c r="F537" s="8"/>
      <c r="G537" s="8"/>
      <c r="H537" s="8"/>
      <c r="I537" s="8"/>
      <c r="J537" s="8"/>
    </row>
    <row r="538" spans="1:11" hidden="1" x14ac:dyDescent="0.25">
      <c r="A538" s="9" t="s">
        <v>1885</v>
      </c>
      <c r="B538" s="20"/>
      <c r="C538" s="8"/>
      <c r="D538" s="8"/>
      <c r="E538" s="8"/>
      <c r="F538" s="8"/>
      <c r="G538" s="8"/>
      <c r="H538" s="8"/>
      <c r="I538" s="8"/>
      <c r="J538" s="8"/>
    </row>
    <row r="539" spans="1:11" hidden="1" x14ac:dyDescent="0.25">
      <c r="A539" s="9" t="s">
        <v>1886</v>
      </c>
      <c r="B539" s="20"/>
      <c r="C539" s="8"/>
      <c r="D539" s="8"/>
      <c r="E539" s="8"/>
      <c r="F539" s="8"/>
      <c r="G539" s="8"/>
      <c r="H539" s="8"/>
      <c r="I539" s="8"/>
      <c r="J539" s="8"/>
    </row>
    <row r="540" spans="1:11" hidden="1" x14ac:dyDescent="0.25">
      <c r="A540" s="9" t="s">
        <v>1887</v>
      </c>
      <c r="B540" s="20"/>
      <c r="C540" s="8"/>
      <c r="D540" s="8"/>
      <c r="E540" s="8"/>
      <c r="F540" s="8"/>
      <c r="G540" s="8"/>
      <c r="H540" s="8"/>
      <c r="I540" s="8"/>
      <c r="J540" s="8"/>
    </row>
    <row r="541" spans="1:11" hidden="1" x14ac:dyDescent="0.25">
      <c r="A541" s="9" t="s">
        <v>1888</v>
      </c>
      <c r="B541" s="20"/>
      <c r="C541" s="8"/>
      <c r="D541" s="8"/>
      <c r="E541" s="8"/>
      <c r="F541" s="8"/>
      <c r="G541" s="8"/>
      <c r="H541" s="8"/>
      <c r="I541" s="8"/>
      <c r="J541" s="8"/>
    </row>
    <row r="542" spans="1:11" hidden="1" x14ac:dyDescent="0.25">
      <c r="A542" s="9" t="s">
        <v>1889</v>
      </c>
      <c r="B542" s="20"/>
      <c r="C542" s="8"/>
      <c r="D542" s="8"/>
      <c r="E542" s="8"/>
      <c r="F542" s="8"/>
      <c r="G542" s="8"/>
      <c r="H542" s="8"/>
      <c r="I542" s="8"/>
      <c r="J542" s="8"/>
    </row>
    <row r="543" spans="1:11" hidden="1" x14ac:dyDescent="0.25">
      <c r="A543" s="9" t="s">
        <v>1890</v>
      </c>
      <c r="B543" s="20"/>
      <c r="C543" s="8"/>
      <c r="D543" s="8"/>
      <c r="E543" s="8"/>
      <c r="F543" s="8"/>
      <c r="G543" s="8"/>
      <c r="H543" s="8"/>
      <c r="I543" s="8"/>
      <c r="J543" s="8"/>
    </row>
    <row r="544" spans="1:11" hidden="1" x14ac:dyDescent="0.25">
      <c r="A544" s="9" t="s">
        <v>1891</v>
      </c>
      <c r="B544" s="20"/>
      <c r="C544" s="8"/>
      <c r="D544" s="8"/>
      <c r="E544" s="8"/>
      <c r="F544" s="8"/>
      <c r="G544" s="8"/>
      <c r="H544" s="8"/>
      <c r="I544" s="8"/>
      <c r="J544" s="8"/>
    </row>
    <row r="545" spans="1:11" hidden="1" x14ac:dyDescent="0.25">
      <c r="A545" s="9" t="s">
        <v>1892</v>
      </c>
      <c r="B545" s="20"/>
      <c r="C545" s="8"/>
      <c r="D545" s="8"/>
      <c r="E545" s="8"/>
      <c r="F545" s="8"/>
      <c r="G545" s="8"/>
      <c r="H545" s="8"/>
      <c r="I545" s="8"/>
      <c r="J545" s="8"/>
    </row>
    <row r="546" spans="1:11" hidden="1" x14ac:dyDescent="0.25">
      <c r="A546" s="9" t="s">
        <v>1893</v>
      </c>
      <c r="B546" s="20"/>
      <c r="C546" s="8"/>
      <c r="D546" s="8"/>
      <c r="E546" s="8"/>
      <c r="F546" s="8"/>
      <c r="G546" s="8"/>
      <c r="H546" s="8"/>
      <c r="I546" s="8"/>
      <c r="J546" s="8"/>
    </row>
    <row r="547" spans="1:11" hidden="1" x14ac:dyDescent="0.25">
      <c r="A547" s="9" t="s">
        <v>1894</v>
      </c>
      <c r="B547" s="20"/>
      <c r="C547" s="8"/>
      <c r="D547" s="8"/>
      <c r="E547" s="8"/>
      <c r="F547" s="8"/>
      <c r="G547" s="8"/>
      <c r="H547" s="8"/>
      <c r="I547" s="8"/>
      <c r="J547" s="8"/>
    </row>
    <row r="548" spans="1:11" hidden="1" x14ac:dyDescent="0.25">
      <c r="A548" s="9" t="s">
        <v>1895</v>
      </c>
      <c r="B548" s="20"/>
      <c r="C548" s="8"/>
      <c r="D548" s="8"/>
      <c r="E548" s="8"/>
      <c r="F548" s="8"/>
      <c r="G548" s="8"/>
      <c r="H548" s="8"/>
      <c r="I548" s="8"/>
      <c r="J548" s="8"/>
    </row>
    <row r="549" spans="1:11" hidden="1" x14ac:dyDescent="0.25">
      <c r="A549" s="9" t="s">
        <v>1896</v>
      </c>
      <c r="B549" s="20"/>
      <c r="C549" s="8"/>
      <c r="D549" s="8"/>
      <c r="E549" s="8"/>
      <c r="F549" s="8"/>
      <c r="G549" s="8"/>
      <c r="H549" s="8"/>
      <c r="I549" s="8"/>
      <c r="J549" s="8"/>
    </row>
    <row r="550" spans="1:11" hidden="1" x14ac:dyDescent="0.25">
      <c r="A550" s="9" t="s">
        <v>1897</v>
      </c>
      <c r="B550" s="20"/>
      <c r="C550" s="8"/>
      <c r="D550" s="8"/>
      <c r="E550" s="8"/>
      <c r="F550" s="8"/>
      <c r="G550" s="8"/>
      <c r="H550" s="8"/>
      <c r="I550" s="8"/>
      <c r="J550" s="8"/>
    </row>
    <row r="551" spans="1:11" hidden="1" x14ac:dyDescent="0.25">
      <c r="A551" s="9" t="s">
        <v>1898</v>
      </c>
      <c r="B551" s="20"/>
      <c r="C551" s="8"/>
      <c r="D551" s="8"/>
      <c r="E551" s="8"/>
      <c r="F551" s="8"/>
      <c r="G551" s="8"/>
      <c r="H551" s="8"/>
      <c r="I551" s="8"/>
      <c r="J551" s="8"/>
    </row>
    <row r="552" spans="1:11" s="26" customFormat="1" x14ac:dyDescent="0.25">
      <c r="A552" s="18" t="s">
        <v>1899</v>
      </c>
      <c r="B552" s="19"/>
      <c r="C552" s="35">
        <f t="shared" ref="C552:J552" si="22">SUM(C553:C575)</f>
        <v>0</v>
      </c>
      <c r="D552" s="35">
        <f t="shared" si="22"/>
        <v>0</v>
      </c>
      <c r="E552" s="35">
        <f t="shared" si="22"/>
        <v>0</v>
      </c>
      <c r="F552" s="35">
        <f t="shared" si="22"/>
        <v>0</v>
      </c>
      <c r="G552" s="35">
        <f t="shared" si="22"/>
        <v>0</v>
      </c>
      <c r="H552" s="35">
        <f t="shared" si="22"/>
        <v>0</v>
      </c>
      <c r="I552" s="35">
        <f t="shared" si="22"/>
        <v>0</v>
      </c>
      <c r="J552" s="35">
        <f t="shared" si="22"/>
        <v>0</v>
      </c>
      <c r="K552" s="29"/>
    </row>
    <row r="553" spans="1:11" hidden="1" x14ac:dyDescent="0.25">
      <c r="A553" s="9" t="s">
        <v>1900</v>
      </c>
      <c r="B553" s="20"/>
      <c r="C553" s="8"/>
      <c r="D553" s="8"/>
      <c r="E553" s="8"/>
      <c r="F553" s="8"/>
      <c r="G553" s="8"/>
      <c r="H553" s="8"/>
      <c r="I553" s="8"/>
      <c r="J553" s="8"/>
    </row>
    <row r="554" spans="1:11" hidden="1" x14ac:dyDescent="0.25">
      <c r="A554" s="9" t="s">
        <v>1901</v>
      </c>
      <c r="B554" s="20"/>
      <c r="C554" s="8"/>
      <c r="D554" s="8"/>
      <c r="E554" s="8"/>
      <c r="F554" s="8"/>
      <c r="G554" s="8"/>
      <c r="H554" s="8"/>
      <c r="I554" s="8"/>
      <c r="J554" s="8"/>
    </row>
    <row r="555" spans="1:11" hidden="1" x14ac:dyDescent="0.25">
      <c r="A555" s="9" t="s">
        <v>1902</v>
      </c>
      <c r="B555" s="20"/>
      <c r="C555" s="8"/>
      <c r="D555" s="8"/>
      <c r="E555" s="8"/>
      <c r="F555" s="8"/>
      <c r="G555" s="8"/>
      <c r="H555" s="8"/>
      <c r="I555" s="8"/>
      <c r="J555" s="8"/>
    </row>
    <row r="556" spans="1:11" hidden="1" x14ac:dyDescent="0.25">
      <c r="A556" s="9" t="s">
        <v>1903</v>
      </c>
      <c r="B556" s="20"/>
      <c r="C556" s="8"/>
      <c r="D556" s="8"/>
      <c r="E556" s="8"/>
      <c r="F556" s="8"/>
      <c r="G556" s="8"/>
      <c r="H556" s="8"/>
      <c r="I556" s="8"/>
      <c r="J556" s="8"/>
    </row>
    <row r="557" spans="1:11" hidden="1" x14ac:dyDescent="0.25">
      <c r="A557" s="9" t="s">
        <v>1904</v>
      </c>
      <c r="B557" s="20"/>
      <c r="C557" s="8"/>
      <c r="D557" s="8"/>
      <c r="E557" s="8"/>
      <c r="F557" s="8"/>
      <c r="G557" s="8"/>
      <c r="H557" s="8"/>
      <c r="I557" s="8"/>
      <c r="J557" s="8"/>
    </row>
    <row r="558" spans="1:11" hidden="1" x14ac:dyDescent="0.25">
      <c r="A558" s="9" t="s">
        <v>1905</v>
      </c>
      <c r="B558" s="20"/>
      <c r="C558" s="8"/>
      <c r="D558" s="8"/>
      <c r="E558" s="8"/>
      <c r="F558" s="8"/>
      <c r="G558" s="8"/>
      <c r="H558" s="8"/>
      <c r="I558" s="8"/>
      <c r="J558" s="8"/>
    </row>
    <row r="559" spans="1:11" hidden="1" x14ac:dyDescent="0.25">
      <c r="A559" s="9" t="s">
        <v>1906</v>
      </c>
      <c r="B559" s="20"/>
      <c r="C559" s="8"/>
      <c r="D559" s="8"/>
      <c r="E559" s="8"/>
      <c r="F559" s="8"/>
      <c r="G559" s="8"/>
      <c r="H559" s="8"/>
      <c r="I559" s="8"/>
      <c r="J559" s="8"/>
    </row>
    <row r="560" spans="1:11" hidden="1" x14ac:dyDescent="0.25">
      <c r="A560" s="9" t="s">
        <v>1907</v>
      </c>
      <c r="B560" s="20"/>
      <c r="C560" s="8"/>
      <c r="D560" s="8"/>
      <c r="E560" s="8"/>
      <c r="F560" s="8"/>
      <c r="G560" s="8"/>
      <c r="H560" s="8"/>
      <c r="I560" s="8"/>
      <c r="J560" s="8"/>
    </row>
    <row r="561" spans="1:11" hidden="1" x14ac:dyDescent="0.25">
      <c r="A561" s="9" t="s">
        <v>1908</v>
      </c>
      <c r="B561" s="20"/>
      <c r="C561" s="8"/>
      <c r="D561" s="8"/>
      <c r="E561" s="8"/>
      <c r="F561" s="8"/>
      <c r="G561" s="8"/>
      <c r="H561" s="8"/>
      <c r="I561" s="8"/>
      <c r="J561" s="8"/>
    </row>
    <row r="562" spans="1:11" hidden="1" x14ac:dyDescent="0.25">
      <c r="A562" s="9" t="s">
        <v>1909</v>
      </c>
      <c r="B562" s="20"/>
      <c r="C562" s="8"/>
      <c r="D562" s="8"/>
      <c r="E562" s="8"/>
      <c r="F562" s="8"/>
      <c r="G562" s="8"/>
      <c r="H562" s="8"/>
      <c r="I562" s="8"/>
      <c r="J562" s="8"/>
    </row>
    <row r="563" spans="1:11" hidden="1" x14ac:dyDescent="0.25">
      <c r="A563" s="9" t="s">
        <v>1910</v>
      </c>
      <c r="B563" s="20"/>
      <c r="C563" s="8"/>
      <c r="D563" s="8"/>
      <c r="E563" s="8"/>
      <c r="F563" s="8"/>
      <c r="G563" s="8"/>
      <c r="H563" s="8"/>
      <c r="I563" s="8"/>
      <c r="J563" s="8"/>
    </row>
    <row r="564" spans="1:11" hidden="1" x14ac:dyDescent="0.25">
      <c r="A564" s="9" t="s">
        <v>1911</v>
      </c>
      <c r="B564" s="20"/>
      <c r="C564" s="8"/>
      <c r="D564" s="8"/>
      <c r="E564" s="8"/>
      <c r="F564" s="8"/>
      <c r="G564" s="8"/>
      <c r="H564" s="8"/>
      <c r="I564" s="8"/>
      <c r="J564" s="8"/>
    </row>
    <row r="565" spans="1:11" hidden="1" x14ac:dyDescent="0.25">
      <c r="A565" s="9" t="s">
        <v>1912</v>
      </c>
      <c r="B565" s="20"/>
      <c r="C565" s="8"/>
      <c r="D565" s="8"/>
      <c r="E565" s="8"/>
      <c r="F565" s="8"/>
      <c r="G565" s="8"/>
      <c r="H565" s="8"/>
      <c r="I565" s="8"/>
      <c r="J565" s="8"/>
    </row>
    <row r="566" spans="1:11" hidden="1" x14ac:dyDescent="0.25">
      <c r="A566" s="9" t="s">
        <v>1913</v>
      </c>
      <c r="B566" s="20"/>
      <c r="C566" s="8"/>
      <c r="D566" s="8"/>
      <c r="E566" s="8"/>
      <c r="F566" s="8"/>
      <c r="G566" s="8"/>
      <c r="H566" s="8"/>
      <c r="I566" s="8"/>
      <c r="J566" s="8"/>
    </row>
    <row r="567" spans="1:11" hidden="1" x14ac:dyDescent="0.25">
      <c r="A567" s="9" t="s">
        <v>1914</v>
      </c>
      <c r="B567" s="20"/>
      <c r="C567" s="8"/>
      <c r="D567" s="8"/>
      <c r="E567" s="8"/>
      <c r="F567" s="8"/>
      <c r="G567" s="8"/>
      <c r="H567" s="8"/>
      <c r="I567" s="8"/>
      <c r="J567" s="8"/>
    </row>
    <row r="568" spans="1:11" hidden="1" x14ac:dyDescent="0.25">
      <c r="A568" s="9" t="s">
        <v>1915</v>
      </c>
      <c r="B568" s="20"/>
      <c r="C568" s="8"/>
      <c r="D568" s="8"/>
      <c r="E568" s="8"/>
      <c r="F568" s="8"/>
      <c r="G568" s="8"/>
      <c r="H568" s="8"/>
      <c r="I568" s="8"/>
      <c r="J568" s="8"/>
    </row>
    <row r="569" spans="1:11" hidden="1" x14ac:dyDescent="0.25">
      <c r="A569" s="9" t="s">
        <v>1916</v>
      </c>
      <c r="B569" s="20"/>
      <c r="C569" s="8"/>
      <c r="D569" s="8"/>
      <c r="E569" s="8"/>
      <c r="F569" s="8"/>
      <c r="G569" s="8"/>
      <c r="H569" s="8"/>
      <c r="I569" s="8"/>
      <c r="J569" s="8"/>
    </row>
    <row r="570" spans="1:11" hidden="1" x14ac:dyDescent="0.25">
      <c r="A570" s="9" t="s">
        <v>1917</v>
      </c>
      <c r="B570" s="20"/>
      <c r="C570" s="8"/>
      <c r="D570" s="8"/>
      <c r="E570" s="8"/>
      <c r="F570" s="8"/>
      <c r="G570" s="8"/>
      <c r="H570" s="8"/>
      <c r="I570" s="8"/>
      <c r="J570" s="8"/>
    </row>
    <row r="571" spans="1:11" hidden="1" x14ac:dyDescent="0.25">
      <c r="A571" s="9" t="s">
        <v>1918</v>
      </c>
      <c r="B571" s="20"/>
      <c r="C571" s="8"/>
      <c r="D571" s="8"/>
      <c r="E571" s="8"/>
      <c r="F571" s="8"/>
      <c r="G571" s="8"/>
      <c r="H571" s="8"/>
      <c r="I571" s="8"/>
      <c r="J571" s="8"/>
    </row>
    <row r="572" spans="1:11" hidden="1" x14ac:dyDescent="0.25">
      <c r="A572" s="9" t="s">
        <v>1919</v>
      </c>
      <c r="B572" s="20"/>
      <c r="C572" s="8"/>
      <c r="D572" s="8"/>
      <c r="E572" s="8"/>
      <c r="F572" s="8"/>
      <c r="G572" s="8"/>
      <c r="H572" s="8"/>
      <c r="I572" s="8"/>
      <c r="J572" s="8"/>
    </row>
    <row r="573" spans="1:11" hidden="1" x14ac:dyDescent="0.25">
      <c r="A573" s="9" t="s">
        <v>1920</v>
      </c>
      <c r="B573" s="20"/>
      <c r="C573" s="8"/>
      <c r="D573" s="8"/>
      <c r="E573" s="8"/>
      <c r="F573" s="8"/>
      <c r="G573" s="8"/>
      <c r="H573" s="8"/>
      <c r="I573" s="8"/>
      <c r="J573" s="8"/>
    </row>
    <row r="574" spans="1:11" hidden="1" x14ac:dyDescent="0.25">
      <c r="A574" s="9" t="s">
        <v>1921</v>
      </c>
      <c r="B574" s="20"/>
      <c r="C574" s="8"/>
      <c r="D574" s="8"/>
      <c r="E574" s="8"/>
      <c r="F574" s="8"/>
      <c r="G574" s="8"/>
      <c r="H574" s="8"/>
      <c r="I574" s="8"/>
      <c r="J574" s="8"/>
    </row>
    <row r="575" spans="1:11" hidden="1" x14ac:dyDescent="0.25">
      <c r="A575" s="9" t="s">
        <v>1922</v>
      </c>
      <c r="B575" s="20"/>
      <c r="C575" s="8"/>
      <c r="D575" s="8"/>
      <c r="E575" s="8"/>
      <c r="F575" s="8"/>
      <c r="G575" s="8"/>
      <c r="H575" s="8"/>
      <c r="I575" s="8"/>
      <c r="J575" s="8"/>
    </row>
    <row r="576" spans="1:11" s="26" customFormat="1" x14ac:dyDescent="0.25">
      <c r="A576" s="18" t="s">
        <v>1923</v>
      </c>
      <c r="B576" s="19"/>
      <c r="C576" s="35">
        <f t="shared" ref="C576:J576" si="23">SUM(C577:C591)</f>
        <v>0</v>
      </c>
      <c r="D576" s="35">
        <f t="shared" si="23"/>
        <v>0</v>
      </c>
      <c r="E576" s="35">
        <f t="shared" si="23"/>
        <v>0</v>
      </c>
      <c r="F576" s="35">
        <f t="shared" si="23"/>
        <v>0</v>
      </c>
      <c r="G576" s="35">
        <f t="shared" si="23"/>
        <v>0</v>
      </c>
      <c r="H576" s="35">
        <f t="shared" si="23"/>
        <v>0</v>
      </c>
      <c r="I576" s="35">
        <f t="shared" si="23"/>
        <v>0</v>
      </c>
      <c r="J576" s="35">
        <f t="shared" si="23"/>
        <v>0</v>
      </c>
      <c r="K576" s="29"/>
    </row>
    <row r="577" spans="1:11" hidden="1" x14ac:dyDescent="0.25">
      <c r="A577" s="9" t="s">
        <v>1924</v>
      </c>
      <c r="B577" s="20"/>
      <c r="C577" s="8"/>
      <c r="D577" s="8"/>
      <c r="E577" s="8"/>
      <c r="F577" s="8"/>
      <c r="G577" s="8"/>
      <c r="H577" s="8"/>
      <c r="I577" s="8"/>
      <c r="J577" s="8"/>
    </row>
    <row r="578" spans="1:11" hidden="1" x14ac:dyDescent="0.25">
      <c r="A578" s="9" t="s">
        <v>1925</v>
      </c>
      <c r="B578" s="20"/>
      <c r="C578" s="8"/>
      <c r="D578" s="8"/>
      <c r="E578" s="8"/>
      <c r="F578" s="8"/>
      <c r="G578" s="8"/>
      <c r="H578" s="8"/>
      <c r="I578" s="8"/>
      <c r="J578" s="8"/>
    </row>
    <row r="579" spans="1:11" hidden="1" x14ac:dyDescent="0.25">
      <c r="A579" s="9" t="s">
        <v>1926</v>
      </c>
      <c r="B579" s="20"/>
      <c r="C579" s="8"/>
      <c r="D579" s="8"/>
      <c r="E579" s="8"/>
      <c r="F579" s="8"/>
      <c r="G579" s="8"/>
      <c r="H579" s="8"/>
      <c r="I579" s="8"/>
      <c r="J579" s="8"/>
    </row>
    <row r="580" spans="1:11" hidden="1" x14ac:dyDescent="0.25">
      <c r="A580" s="9" t="s">
        <v>1927</v>
      </c>
      <c r="B580" s="20"/>
      <c r="C580" s="8"/>
      <c r="D580" s="8"/>
      <c r="E580" s="8"/>
      <c r="F580" s="8"/>
      <c r="G580" s="8"/>
      <c r="H580" s="8"/>
      <c r="I580" s="8"/>
      <c r="J580" s="8"/>
    </row>
    <row r="581" spans="1:11" hidden="1" x14ac:dyDescent="0.25">
      <c r="A581" s="9" t="s">
        <v>1928</v>
      </c>
      <c r="B581" s="20"/>
      <c r="C581" s="8"/>
      <c r="D581" s="8"/>
      <c r="E581" s="8"/>
      <c r="F581" s="8"/>
      <c r="G581" s="8"/>
      <c r="H581" s="8"/>
      <c r="I581" s="8"/>
      <c r="J581" s="8"/>
    </row>
    <row r="582" spans="1:11" hidden="1" x14ac:dyDescent="0.25">
      <c r="A582" s="9" t="s">
        <v>1929</v>
      </c>
      <c r="B582" s="20"/>
      <c r="C582" s="8"/>
      <c r="D582" s="8"/>
      <c r="E582" s="8"/>
      <c r="F582" s="8"/>
      <c r="G582" s="8"/>
      <c r="H582" s="8"/>
      <c r="I582" s="8"/>
      <c r="J582" s="8"/>
    </row>
    <row r="583" spans="1:11" hidden="1" x14ac:dyDescent="0.25">
      <c r="A583" s="9" t="s">
        <v>1930</v>
      </c>
      <c r="B583" s="20"/>
      <c r="C583" s="8"/>
      <c r="D583" s="8"/>
      <c r="E583" s="8"/>
      <c r="F583" s="8"/>
      <c r="G583" s="8"/>
      <c r="H583" s="8"/>
      <c r="I583" s="8"/>
      <c r="J583" s="8"/>
    </row>
    <row r="584" spans="1:11" hidden="1" x14ac:dyDescent="0.25">
      <c r="A584" s="9" t="s">
        <v>1931</v>
      </c>
      <c r="B584" s="20"/>
      <c r="C584" s="8"/>
      <c r="D584" s="8"/>
      <c r="E584" s="8"/>
      <c r="F584" s="8"/>
      <c r="G584" s="8"/>
      <c r="H584" s="8"/>
      <c r="I584" s="8"/>
      <c r="J584" s="8"/>
    </row>
    <row r="585" spans="1:11" hidden="1" x14ac:dyDescent="0.25">
      <c r="A585" s="9" t="s">
        <v>1932</v>
      </c>
      <c r="B585" s="20"/>
      <c r="C585" s="8"/>
      <c r="D585" s="8"/>
      <c r="E585" s="8"/>
      <c r="F585" s="8"/>
      <c r="G585" s="8"/>
      <c r="H585" s="8"/>
      <c r="I585" s="8"/>
      <c r="J585" s="8"/>
    </row>
    <row r="586" spans="1:11" hidden="1" x14ac:dyDescent="0.25">
      <c r="A586" s="9" t="s">
        <v>1933</v>
      </c>
      <c r="B586" s="20"/>
      <c r="C586" s="8"/>
      <c r="D586" s="8"/>
      <c r="E586" s="8"/>
      <c r="F586" s="8"/>
      <c r="G586" s="8"/>
      <c r="H586" s="8"/>
      <c r="I586" s="8"/>
      <c r="J586" s="8"/>
    </row>
    <row r="587" spans="1:11" hidden="1" x14ac:dyDescent="0.25">
      <c r="A587" s="9" t="s">
        <v>1934</v>
      </c>
      <c r="B587" s="20"/>
      <c r="C587" s="8"/>
      <c r="D587" s="8"/>
      <c r="E587" s="8"/>
      <c r="F587" s="8"/>
      <c r="G587" s="8"/>
      <c r="H587" s="8"/>
      <c r="I587" s="8"/>
      <c r="J587" s="8"/>
    </row>
    <row r="588" spans="1:11" hidden="1" x14ac:dyDescent="0.25">
      <c r="A588" s="9" t="s">
        <v>1935</v>
      </c>
      <c r="B588" s="20"/>
      <c r="C588" s="8"/>
      <c r="D588" s="8"/>
      <c r="E588" s="8"/>
      <c r="F588" s="8"/>
      <c r="G588" s="8"/>
      <c r="H588" s="8"/>
      <c r="I588" s="8"/>
      <c r="J588" s="8"/>
    </row>
    <row r="589" spans="1:11" hidden="1" x14ac:dyDescent="0.25">
      <c r="A589" s="9" t="s">
        <v>1936</v>
      </c>
      <c r="B589" s="20"/>
      <c r="C589" s="8"/>
      <c r="D589" s="8"/>
      <c r="E589" s="8"/>
      <c r="F589" s="8"/>
      <c r="G589" s="8"/>
      <c r="H589" s="8"/>
      <c r="I589" s="8"/>
      <c r="J589" s="8"/>
    </row>
    <row r="590" spans="1:11" hidden="1" x14ac:dyDescent="0.25">
      <c r="A590" s="9" t="s">
        <v>1937</v>
      </c>
      <c r="B590" s="20"/>
      <c r="C590" s="8"/>
      <c r="D590" s="8"/>
      <c r="E590" s="8"/>
      <c r="F590" s="8"/>
      <c r="G590" s="8"/>
      <c r="H590" s="8"/>
      <c r="I590" s="8"/>
      <c r="J590" s="8"/>
    </row>
    <row r="591" spans="1:11" hidden="1" x14ac:dyDescent="0.25">
      <c r="A591" s="9" t="s">
        <v>1938</v>
      </c>
      <c r="B591" s="20"/>
      <c r="C591" s="8"/>
      <c r="D591" s="8"/>
      <c r="E591" s="8"/>
      <c r="F591" s="8"/>
      <c r="G591" s="8"/>
      <c r="H591" s="8"/>
      <c r="I591" s="8"/>
      <c r="J591" s="8"/>
    </row>
    <row r="592" spans="1:11" s="26" customFormat="1" x14ac:dyDescent="0.25">
      <c r="A592" s="18" t="s">
        <v>1939</v>
      </c>
      <c r="B592" s="19"/>
      <c r="C592" s="35">
        <f t="shared" ref="C592:J592" si="24">SUM(C593:C616)</f>
        <v>0</v>
      </c>
      <c r="D592" s="35">
        <f t="shared" si="24"/>
        <v>0</v>
      </c>
      <c r="E592" s="35">
        <f t="shared" si="24"/>
        <v>0</v>
      </c>
      <c r="F592" s="35">
        <f t="shared" si="24"/>
        <v>0</v>
      </c>
      <c r="G592" s="35">
        <f t="shared" si="24"/>
        <v>0</v>
      </c>
      <c r="H592" s="35">
        <f t="shared" si="24"/>
        <v>0</v>
      </c>
      <c r="I592" s="35">
        <f t="shared" si="24"/>
        <v>0</v>
      </c>
      <c r="J592" s="35">
        <f t="shared" si="24"/>
        <v>0</v>
      </c>
      <c r="K592" s="29"/>
    </row>
    <row r="593" spans="1:10" hidden="1" x14ac:dyDescent="0.25">
      <c r="A593" s="9" t="s">
        <v>1940</v>
      </c>
      <c r="B593" s="20"/>
      <c r="C593" s="8"/>
      <c r="D593" s="8"/>
      <c r="E593" s="8"/>
      <c r="F593" s="8"/>
      <c r="G593" s="8"/>
      <c r="H593" s="8"/>
      <c r="I593" s="8"/>
      <c r="J593" s="8"/>
    </row>
    <row r="594" spans="1:10" hidden="1" x14ac:dyDescent="0.25">
      <c r="A594" s="9" t="s">
        <v>1941</v>
      </c>
      <c r="B594" s="20"/>
      <c r="C594" s="8"/>
      <c r="D594" s="8"/>
      <c r="E594" s="8"/>
      <c r="F594" s="8"/>
      <c r="G594" s="8"/>
      <c r="H594" s="8"/>
      <c r="I594" s="8"/>
      <c r="J594" s="8"/>
    </row>
    <row r="595" spans="1:10" hidden="1" x14ac:dyDescent="0.25">
      <c r="A595" s="9" t="s">
        <v>1942</v>
      </c>
      <c r="B595" s="20"/>
      <c r="C595" s="8"/>
      <c r="D595" s="8"/>
      <c r="E595" s="8"/>
      <c r="F595" s="8"/>
      <c r="G595" s="8"/>
      <c r="H595" s="8"/>
      <c r="I595" s="8"/>
      <c r="J595" s="8"/>
    </row>
    <row r="596" spans="1:10" hidden="1" x14ac:dyDescent="0.25">
      <c r="A596" s="9" t="s">
        <v>1943</v>
      </c>
      <c r="B596" s="20"/>
      <c r="C596" s="8"/>
      <c r="D596" s="8"/>
      <c r="E596" s="8"/>
      <c r="F596" s="8"/>
      <c r="G596" s="8"/>
      <c r="H596" s="8"/>
      <c r="I596" s="8"/>
      <c r="J596" s="8"/>
    </row>
    <row r="597" spans="1:10" hidden="1" x14ac:dyDescent="0.25">
      <c r="A597" s="9" t="s">
        <v>1944</v>
      </c>
      <c r="B597" s="20"/>
      <c r="C597" s="8"/>
      <c r="D597" s="8"/>
      <c r="E597" s="8"/>
      <c r="F597" s="8"/>
      <c r="G597" s="8"/>
      <c r="H597" s="8"/>
      <c r="I597" s="8"/>
      <c r="J597" s="8"/>
    </row>
    <row r="598" spans="1:10" hidden="1" x14ac:dyDescent="0.25">
      <c r="A598" s="9" t="s">
        <v>1945</v>
      </c>
      <c r="B598" s="20"/>
      <c r="C598" s="8"/>
      <c r="D598" s="8"/>
      <c r="E598" s="8"/>
      <c r="F598" s="8"/>
      <c r="G598" s="8"/>
      <c r="H598" s="8"/>
      <c r="I598" s="8"/>
      <c r="J598" s="8"/>
    </row>
    <row r="599" spans="1:10" hidden="1" x14ac:dyDescent="0.25">
      <c r="A599" s="9" t="s">
        <v>1946</v>
      </c>
      <c r="B599" s="20"/>
      <c r="C599" s="8"/>
      <c r="D599" s="8"/>
      <c r="E599" s="8"/>
      <c r="F599" s="8"/>
      <c r="G599" s="8"/>
      <c r="H599" s="8"/>
      <c r="I599" s="8"/>
      <c r="J599" s="8"/>
    </row>
    <row r="600" spans="1:10" hidden="1" x14ac:dyDescent="0.25">
      <c r="A600" s="9" t="s">
        <v>1947</v>
      </c>
      <c r="B600" s="20"/>
      <c r="C600" s="8"/>
      <c r="D600" s="8"/>
      <c r="E600" s="8"/>
      <c r="F600" s="8"/>
      <c r="G600" s="8"/>
      <c r="H600" s="8"/>
      <c r="I600" s="8"/>
      <c r="J600" s="8"/>
    </row>
    <row r="601" spans="1:10" hidden="1" x14ac:dyDescent="0.25">
      <c r="A601" s="9" t="s">
        <v>1948</v>
      </c>
      <c r="B601" s="20"/>
      <c r="C601" s="8"/>
      <c r="D601" s="8"/>
      <c r="E601" s="8"/>
      <c r="F601" s="8"/>
      <c r="G601" s="8"/>
      <c r="H601" s="8"/>
      <c r="I601" s="8"/>
      <c r="J601" s="8"/>
    </row>
    <row r="602" spans="1:10" hidden="1" x14ac:dyDescent="0.25">
      <c r="A602" s="9" t="s">
        <v>1949</v>
      </c>
      <c r="B602" s="20"/>
      <c r="C602" s="8"/>
      <c r="D602" s="8"/>
      <c r="E602" s="8"/>
      <c r="F602" s="8"/>
      <c r="G602" s="8"/>
      <c r="H602" s="8"/>
      <c r="I602" s="8"/>
      <c r="J602" s="8"/>
    </row>
    <row r="603" spans="1:10" hidden="1" x14ac:dyDescent="0.25">
      <c r="A603" s="9" t="s">
        <v>1950</v>
      </c>
      <c r="B603" s="20"/>
      <c r="C603" s="8"/>
      <c r="D603" s="8"/>
      <c r="E603" s="8"/>
      <c r="F603" s="8"/>
      <c r="G603" s="8"/>
      <c r="H603" s="8"/>
      <c r="I603" s="8"/>
      <c r="J603" s="8"/>
    </row>
    <row r="604" spans="1:10" hidden="1" x14ac:dyDescent="0.25">
      <c r="A604" s="9" t="s">
        <v>1951</v>
      </c>
      <c r="B604" s="20"/>
      <c r="C604" s="8"/>
      <c r="D604" s="8"/>
      <c r="E604" s="8"/>
      <c r="F604" s="8"/>
      <c r="G604" s="8"/>
      <c r="H604" s="8"/>
      <c r="I604" s="8"/>
      <c r="J604" s="8"/>
    </row>
    <row r="605" spans="1:10" hidden="1" x14ac:dyDescent="0.25">
      <c r="A605" s="9" t="s">
        <v>1952</v>
      </c>
      <c r="B605" s="20"/>
      <c r="C605" s="8"/>
      <c r="D605" s="8"/>
      <c r="E605" s="8"/>
      <c r="F605" s="8"/>
      <c r="G605" s="8"/>
      <c r="H605" s="8"/>
      <c r="I605" s="8"/>
      <c r="J605" s="8"/>
    </row>
    <row r="606" spans="1:10" hidden="1" x14ac:dyDescent="0.25">
      <c r="A606" s="9" t="s">
        <v>1953</v>
      </c>
      <c r="B606" s="20"/>
      <c r="C606" s="8"/>
      <c r="D606" s="8"/>
      <c r="E606" s="8"/>
      <c r="F606" s="8"/>
      <c r="G606" s="8"/>
      <c r="H606" s="8"/>
      <c r="I606" s="8"/>
      <c r="J606" s="8"/>
    </row>
    <row r="607" spans="1:10" hidden="1" x14ac:dyDescent="0.25">
      <c r="A607" s="9" t="s">
        <v>1954</v>
      </c>
      <c r="B607" s="20"/>
      <c r="C607" s="8"/>
      <c r="D607" s="8"/>
      <c r="E607" s="8"/>
      <c r="F607" s="8"/>
      <c r="G607" s="8"/>
      <c r="H607" s="8"/>
      <c r="I607" s="8"/>
      <c r="J607" s="8"/>
    </row>
    <row r="608" spans="1:10" hidden="1" x14ac:dyDescent="0.25">
      <c r="A608" s="9" t="s">
        <v>1955</v>
      </c>
      <c r="B608" s="20"/>
      <c r="C608" s="8"/>
      <c r="D608" s="8"/>
      <c r="E608" s="8"/>
      <c r="F608" s="8"/>
      <c r="G608" s="8"/>
      <c r="H608" s="8"/>
      <c r="I608" s="8"/>
      <c r="J608" s="8"/>
    </row>
    <row r="609" spans="1:11" hidden="1" x14ac:dyDescent="0.25">
      <c r="A609" s="9" t="s">
        <v>1956</v>
      </c>
      <c r="B609" s="20"/>
      <c r="C609" s="8"/>
      <c r="D609" s="8"/>
      <c r="E609" s="8"/>
      <c r="F609" s="8"/>
      <c r="G609" s="8"/>
      <c r="H609" s="8"/>
      <c r="I609" s="8"/>
      <c r="J609" s="8"/>
    </row>
    <row r="610" spans="1:11" hidden="1" x14ac:dyDescent="0.25">
      <c r="A610" s="9" t="s">
        <v>1957</v>
      </c>
      <c r="B610" s="20"/>
      <c r="C610" s="8"/>
      <c r="D610" s="8"/>
      <c r="E610" s="8"/>
      <c r="F610" s="8"/>
      <c r="G610" s="8"/>
      <c r="H610" s="8"/>
      <c r="I610" s="8"/>
      <c r="J610" s="8"/>
    </row>
    <row r="611" spans="1:11" hidden="1" x14ac:dyDescent="0.25">
      <c r="A611" s="9" t="s">
        <v>1958</v>
      </c>
      <c r="B611" s="20"/>
      <c r="C611" s="8"/>
      <c r="D611" s="8"/>
      <c r="E611" s="8"/>
      <c r="F611" s="8"/>
      <c r="G611" s="8"/>
      <c r="H611" s="8"/>
      <c r="I611" s="8"/>
      <c r="J611" s="8"/>
    </row>
    <row r="612" spans="1:11" hidden="1" x14ac:dyDescent="0.25">
      <c r="A612" s="9" t="s">
        <v>1959</v>
      </c>
      <c r="B612" s="20"/>
      <c r="C612" s="8"/>
      <c r="D612" s="8"/>
      <c r="E612" s="8"/>
      <c r="F612" s="8"/>
      <c r="G612" s="8"/>
      <c r="H612" s="8"/>
      <c r="I612" s="8"/>
      <c r="J612" s="8"/>
    </row>
    <row r="613" spans="1:11" hidden="1" x14ac:dyDescent="0.25">
      <c r="A613" s="9" t="s">
        <v>1960</v>
      </c>
      <c r="B613" s="20"/>
      <c r="C613" s="8"/>
      <c r="D613" s="8"/>
      <c r="E613" s="8"/>
      <c r="F613" s="8"/>
      <c r="G613" s="8"/>
      <c r="H613" s="8"/>
      <c r="I613" s="8"/>
      <c r="J613" s="8"/>
    </row>
    <row r="614" spans="1:11" hidden="1" x14ac:dyDescent="0.25">
      <c r="A614" s="9" t="s">
        <v>1961</v>
      </c>
      <c r="B614" s="20"/>
      <c r="C614" s="8"/>
      <c r="D614" s="8"/>
      <c r="E614" s="8"/>
      <c r="F614" s="8"/>
      <c r="G614" s="8"/>
      <c r="H614" s="8"/>
      <c r="I614" s="8"/>
      <c r="J614" s="8"/>
    </row>
    <row r="615" spans="1:11" hidden="1" x14ac:dyDescent="0.25">
      <c r="A615" s="9" t="s">
        <v>1962</v>
      </c>
      <c r="B615" s="20"/>
      <c r="C615" s="8"/>
      <c r="D615" s="8"/>
      <c r="E615" s="8"/>
      <c r="F615" s="8"/>
      <c r="G615" s="8"/>
      <c r="H615" s="8"/>
      <c r="I615" s="8"/>
      <c r="J615" s="8"/>
    </row>
    <row r="616" spans="1:11" hidden="1" x14ac:dyDescent="0.25">
      <c r="A616" s="9" t="s">
        <v>1963</v>
      </c>
      <c r="B616" s="20"/>
      <c r="C616" s="8"/>
      <c r="D616" s="8"/>
      <c r="E616" s="8"/>
      <c r="F616" s="8"/>
      <c r="G616" s="8"/>
      <c r="H616" s="8"/>
      <c r="I616" s="8"/>
      <c r="J616" s="8"/>
    </row>
    <row r="617" spans="1:11" s="26" customFormat="1" x14ac:dyDescent="0.25">
      <c r="A617" s="21" t="s">
        <v>6</v>
      </c>
      <c r="B617" s="22"/>
      <c r="C617" s="36">
        <f t="shared" ref="C617:J617" si="25">C6+C36+C54+C101+C125+C151+C165+C194+C212+C241+C265+C281+C311+C322+C347+C381+C413+C432+C453+C471+C509+C530+C552+C576+C592</f>
        <v>366</v>
      </c>
      <c r="D617" s="36">
        <f t="shared" si="25"/>
        <v>1520</v>
      </c>
      <c r="E617" s="36">
        <f t="shared" si="25"/>
        <v>1504</v>
      </c>
      <c r="F617" s="36">
        <f t="shared" si="25"/>
        <v>382</v>
      </c>
      <c r="G617" s="36">
        <f t="shared" si="25"/>
        <v>1672.89366666666</v>
      </c>
      <c r="H617" s="36">
        <f t="shared" si="25"/>
        <v>4413.2056666667004</v>
      </c>
      <c r="I617" s="36">
        <f t="shared" si="25"/>
        <v>4358.7565000000404</v>
      </c>
      <c r="J617" s="36">
        <f t="shared" si="25"/>
        <v>1727.34283333333</v>
      </c>
      <c r="K617" s="29"/>
    </row>
    <row r="618" spans="1:11" s="26" customFormat="1" x14ac:dyDescent="0.25">
      <c r="A618" s="7" t="s">
        <v>1346</v>
      </c>
      <c r="B618" s="17"/>
      <c r="C618" s="34"/>
      <c r="D618" s="34"/>
      <c r="E618" s="34"/>
      <c r="F618" s="34"/>
      <c r="G618" s="34"/>
      <c r="H618" s="34"/>
      <c r="I618" s="34"/>
      <c r="J618" s="34"/>
      <c r="K618" s="29"/>
    </row>
    <row r="619" spans="1:11" hidden="1" x14ac:dyDescent="0.25">
      <c r="A619" s="9" t="s">
        <v>1980</v>
      </c>
      <c r="B619" s="20"/>
      <c r="C619" s="8"/>
      <c r="D619" s="8"/>
      <c r="E619" s="8"/>
      <c r="F619" s="8"/>
      <c r="G619" s="8"/>
      <c r="H619" s="8"/>
      <c r="I619" s="8"/>
      <c r="J619" s="8"/>
    </row>
    <row r="620" spans="1:11" hidden="1" x14ac:dyDescent="0.25">
      <c r="A620" s="9" t="s">
        <v>1981</v>
      </c>
      <c r="B620" s="20"/>
      <c r="C620" s="8"/>
      <c r="D620" s="8"/>
      <c r="E620" s="8"/>
      <c r="F620" s="8"/>
      <c r="G620" s="8"/>
      <c r="H620" s="8"/>
      <c r="I620" s="8"/>
      <c r="J620" s="8"/>
    </row>
    <row r="621" spans="1:11" hidden="1" x14ac:dyDescent="0.25">
      <c r="A621" s="9" t="s">
        <v>1982</v>
      </c>
      <c r="B621" s="20"/>
      <c r="C621" s="8"/>
      <c r="D621" s="8"/>
      <c r="E621" s="8"/>
      <c r="F621" s="8"/>
      <c r="G621" s="8"/>
      <c r="H621" s="8"/>
      <c r="I621" s="8"/>
      <c r="J621" s="8"/>
    </row>
    <row r="622" spans="1:11" hidden="1" x14ac:dyDescent="0.25">
      <c r="A622" s="9" t="s">
        <v>1983</v>
      </c>
      <c r="B622" s="20"/>
      <c r="C622" s="8"/>
      <c r="D622" s="8"/>
      <c r="E622" s="8"/>
      <c r="F622" s="8"/>
      <c r="G622" s="8"/>
      <c r="H622" s="8"/>
      <c r="I622" s="8"/>
      <c r="J622" s="8"/>
    </row>
    <row r="623" spans="1:11" hidden="1" x14ac:dyDescent="0.25">
      <c r="A623" s="9" t="s">
        <v>1984</v>
      </c>
      <c r="B623" s="20"/>
      <c r="C623" s="8"/>
      <c r="D623" s="8"/>
      <c r="E623" s="8"/>
      <c r="F623" s="8"/>
      <c r="G623" s="8"/>
      <c r="H623" s="8"/>
      <c r="I623" s="8"/>
      <c r="J623" s="8"/>
    </row>
    <row r="624" spans="1:11" hidden="1" x14ac:dyDescent="0.25">
      <c r="A624" s="9" t="s">
        <v>1985</v>
      </c>
      <c r="B624" s="20"/>
      <c r="C624" s="8"/>
      <c r="D624" s="8"/>
      <c r="E624" s="8"/>
      <c r="F624" s="8"/>
      <c r="G624" s="8"/>
      <c r="H624" s="8"/>
      <c r="I624" s="8"/>
      <c r="J624" s="8"/>
    </row>
    <row r="625" spans="1:10" hidden="1" x14ac:dyDescent="0.25">
      <c r="A625" s="9" t="s">
        <v>1986</v>
      </c>
      <c r="B625" s="20"/>
      <c r="C625" s="8"/>
      <c r="D625" s="8"/>
      <c r="E625" s="8"/>
      <c r="F625" s="8"/>
      <c r="G625" s="8"/>
      <c r="H625" s="8"/>
      <c r="I625" s="8"/>
      <c r="J625" s="8"/>
    </row>
    <row r="626" spans="1:10" hidden="1" x14ac:dyDescent="0.25">
      <c r="A626" s="9" t="s">
        <v>1987</v>
      </c>
      <c r="B626" s="20"/>
      <c r="C626" s="8"/>
      <c r="D626" s="8"/>
      <c r="E626" s="8"/>
      <c r="F626" s="8"/>
      <c r="G626" s="8"/>
      <c r="H626" s="8"/>
      <c r="I626" s="8"/>
      <c r="J626" s="8"/>
    </row>
    <row r="627" spans="1:10" hidden="1" x14ac:dyDescent="0.25">
      <c r="A627" s="9" t="s">
        <v>1988</v>
      </c>
      <c r="B627" s="20"/>
      <c r="C627" s="8"/>
      <c r="D627" s="8"/>
      <c r="E627" s="8"/>
      <c r="F627" s="8"/>
      <c r="G627" s="8"/>
      <c r="H627" s="8"/>
      <c r="I627" s="8"/>
      <c r="J627" s="8"/>
    </row>
    <row r="628" spans="1:10" hidden="1" x14ac:dyDescent="0.25">
      <c r="A628" s="9" t="s">
        <v>1989</v>
      </c>
      <c r="B628" s="20"/>
      <c r="C628" s="8"/>
      <c r="D628" s="8"/>
      <c r="E628" s="8"/>
      <c r="F628" s="8"/>
      <c r="G628" s="8"/>
      <c r="H628" s="8"/>
      <c r="I628" s="8"/>
      <c r="J628" s="8"/>
    </row>
    <row r="629" spans="1:10" hidden="1" x14ac:dyDescent="0.25">
      <c r="A629" s="9" t="s">
        <v>1990</v>
      </c>
      <c r="B629" s="20"/>
      <c r="C629" s="8"/>
      <c r="D629" s="8"/>
      <c r="E629" s="8"/>
      <c r="F629" s="8"/>
      <c r="G629" s="8"/>
      <c r="H629" s="8"/>
      <c r="I629" s="8"/>
      <c r="J629" s="8"/>
    </row>
    <row r="630" spans="1:10" hidden="1" x14ac:dyDescent="0.25">
      <c r="A630" s="9" t="s">
        <v>1991</v>
      </c>
      <c r="B630" s="20"/>
      <c r="C630" s="8"/>
      <c r="D630" s="8"/>
      <c r="E630" s="8"/>
      <c r="F630" s="8"/>
      <c r="G630" s="8"/>
      <c r="H630" s="8"/>
      <c r="I630" s="8"/>
      <c r="J630" s="8"/>
    </row>
    <row r="631" spans="1:10" hidden="1" x14ac:dyDescent="0.25">
      <c r="A631" s="9" t="s">
        <v>1992</v>
      </c>
      <c r="B631" s="20"/>
      <c r="C631" s="8"/>
      <c r="D631" s="8"/>
      <c r="E631" s="8"/>
      <c r="F631" s="8"/>
      <c r="G631" s="8"/>
      <c r="H631" s="8"/>
      <c r="I631" s="8"/>
      <c r="J631" s="8"/>
    </row>
    <row r="632" spans="1:10" hidden="1" x14ac:dyDescent="0.25">
      <c r="A632" s="9" t="s">
        <v>1993</v>
      </c>
      <c r="B632" s="20"/>
      <c r="C632" s="8"/>
      <c r="D632" s="8"/>
      <c r="E632" s="8"/>
      <c r="F632" s="8"/>
      <c r="G632" s="8"/>
      <c r="H632" s="8"/>
      <c r="I632" s="8"/>
      <c r="J632" s="8"/>
    </row>
    <row r="633" spans="1:10" hidden="1" x14ac:dyDescent="0.25">
      <c r="A633" s="9" t="s">
        <v>1994</v>
      </c>
      <c r="B633" s="20"/>
      <c r="C633" s="8"/>
      <c r="D633" s="8"/>
      <c r="E633" s="8"/>
      <c r="F633" s="8"/>
      <c r="G633" s="8"/>
      <c r="H633" s="8"/>
      <c r="I633" s="8"/>
      <c r="J633" s="8"/>
    </row>
    <row r="634" spans="1:10" hidden="1" x14ac:dyDescent="0.25">
      <c r="A634" s="9" t="s">
        <v>1995</v>
      </c>
      <c r="B634" s="20"/>
      <c r="C634" s="8"/>
      <c r="D634" s="8"/>
      <c r="E634" s="8"/>
      <c r="F634" s="8"/>
      <c r="G634" s="8"/>
      <c r="H634" s="8"/>
      <c r="I634" s="8"/>
      <c r="J634" s="8"/>
    </row>
    <row r="635" spans="1:10" hidden="1" x14ac:dyDescent="0.25">
      <c r="A635" s="9" t="s">
        <v>1996</v>
      </c>
      <c r="B635" s="20"/>
      <c r="C635" s="8"/>
      <c r="D635" s="8"/>
      <c r="E635" s="8"/>
      <c r="F635" s="8"/>
      <c r="G635" s="8"/>
      <c r="H635" s="8"/>
      <c r="I635" s="8"/>
      <c r="J635" s="8"/>
    </row>
    <row r="636" spans="1:10" hidden="1" x14ac:dyDescent="0.25">
      <c r="A636" s="9" t="s">
        <v>1997</v>
      </c>
      <c r="B636" s="20"/>
      <c r="C636" s="8"/>
      <c r="D636" s="8"/>
      <c r="E636" s="8"/>
      <c r="F636" s="8"/>
      <c r="G636" s="8"/>
      <c r="H636" s="8"/>
      <c r="I636" s="8"/>
      <c r="J636" s="8"/>
    </row>
    <row r="637" spans="1:10" hidden="1" x14ac:dyDescent="0.25">
      <c r="A637" s="9" t="s">
        <v>1998</v>
      </c>
      <c r="B637" s="20"/>
      <c r="C637" s="8"/>
      <c r="D637" s="8"/>
      <c r="E637" s="8"/>
      <c r="F637" s="8"/>
      <c r="G637" s="8"/>
      <c r="H637" s="8"/>
      <c r="I637" s="8"/>
      <c r="J637" s="8"/>
    </row>
    <row r="638" spans="1:10" hidden="1" x14ac:dyDescent="0.25">
      <c r="A638" s="9" t="s">
        <v>1999</v>
      </c>
      <c r="B638" s="20"/>
      <c r="C638" s="8"/>
      <c r="D638" s="8"/>
      <c r="E638" s="8"/>
      <c r="F638" s="8"/>
      <c r="G638" s="8"/>
      <c r="H638" s="8"/>
      <c r="I638" s="8"/>
      <c r="J638" s="8"/>
    </row>
    <row r="639" spans="1:10" hidden="1" x14ac:dyDescent="0.25">
      <c r="A639" s="9" t="s">
        <v>2003</v>
      </c>
      <c r="B639" s="20"/>
      <c r="C639" s="8"/>
      <c r="D639" s="8"/>
      <c r="E639" s="8"/>
      <c r="F639" s="8"/>
      <c r="G639" s="8"/>
      <c r="H639" s="8"/>
      <c r="I639" s="8"/>
      <c r="J639" s="8"/>
    </row>
    <row r="640" spans="1:10" hidden="1" x14ac:dyDescent="0.25">
      <c r="A640" s="9" t="s">
        <v>2000</v>
      </c>
      <c r="B640" s="20"/>
      <c r="C640" s="8"/>
      <c r="D640" s="8"/>
      <c r="E640" s="8"/>
      <c r="F640" s="8"/>
      <c r="G640" s="8"/>
      <c r="H640" s="8"/>
      <c r="I640" s="8"/>
      <c r="J640" s="8"/>
    </row>
    <row r="641" spans="1:11" hidden="1" x14ac:dyDescent="0.25">
      <c r="A641" s="9" t="s">
        <v>2001</v>
      </c>
      <c r="B641" s="20"/>
      <c r="C641" s="8"/>
      <c r="D641" s="8"/>
      <c r="E641" s="8"/>
      <c r="F641" s="8"/>
      <c r="G641" s="8"/>
      <c r="H641" s="8"/>
      <c r="I641" s="8"/>
      <c r="J641" s="8"/>
    </row>
    <row r="642" spans="1:11" hidden="1" x14ac:dyDescent="0.25">
      <c r="A642" s="9" t="s">
        <v>2002</v>
      </c>
      <c r="B642" s="20"/>
      <c r="C642" s="8"/>
      <c r="D642" s="8"/>
      <c r="E642" s="8"/>
      <c r="F642" s="8"/>
      <c r="G642" s="8"/>
      <c r="H642" s="8"/>
      <c r="I642" s="8"/>
      <c r="J642" s="8"/>
    </row>
    <row r="643" spans="1:11" s="26" customFormat="1" x14ac:dyDescent="0.25">
      <c r="A643" s="21" t="s">
        <v>6</v>
      </c>
      <c r="B643" s="22"/>
      <c r="C643" s="36">
        <f t="shared" ref="C643:J643" si="26">SUM(C619:C642)</f>
        <v>0</v>
      </c>
      <c r="D643" s="36">
        <f t="shared" si="26"/>
        <v>0</v>
      </c>
      <c r="E643" s="36">
        <f t="shared" si="26"/>
        <v>0</v>
      </c>
      <c r="F643" s="36">
        <f t="shared" si="26"/>
        <v>0</v>
      </c>
      <c r="G643" s="36">
        <f t="shared" si="26"/>
        <v>0</v>
      </c>
      <c r="H643" s="36">
        <f t="shared" si="26"/>
        <v>0</v>
      </c>
      <c r="I643" s="36">
        <f t="shared" si="26"/>
        <v>0</v>
      </c>
      <c r="J643" s="36">
        <f t="shared" si="26"/>
        <v>0</v>
      </c>
      <c r="K643" s="29"/>
    </row>
    <row r="644" spans="1:11" s="26" customFormat="1" x14ac:dyDescent="0.25">
      <c r="A644" s="7" t="s">
        <v>1347</v>
      </c>
      <c r="B644" s="17"/>
      <c r="C644" s="34"/>
      <c r="D644" s="34"/>
      <c r="E644" s="34"/>
      <c r="F644" s="34"/>
      <c r="G644" s="34"/>
      <c r="H644" s="34"/>
      <c r="I644" s="34"/>
      <c r="J644" s="34"/>
      <c r="K644" s="29"/>
    </row>
    <row r="645" spans="1:11" hidden="1" x14ac:dyDescent="0.25">
      <c r="A645" s="9" t="s">
        <v>2005</v>
      </c>
      <c r="B645" s="20"/>
      <c r="C645" s="8"/>
      <c r="D645" s="8"/>
      <c r="E645" s="8"/>
      <c r="F645" s="8"/>
      <c r="G645" s="8"/>
      <c r="H645" s="8"/>
      <c r="I645" s="8"/>
      <c r="J645" s="8"/>
    </row>
    <row r="646" spans="1:11" hidden="1" x14ac:dyDescent="0.25">
      <c r="A646" s="9" t="s">
        <v>2006</v>
      </c>
      <c r="B646" s="20"/>
      <c r="C646" s="8"/>
      <c r="D646" s="8"/>
      <c r="E646" s="8"/>
      <c r="F646" s="8"/>
      <c r="G646" s="8"/>
      <c r="H646" s="8"/>
      <c r="I646" s="8"/>
      <c r="J646" s="8"/>
    </row>
    <row r="647" spans="1:11" hidden="1" x14ac:dyDescent="0.25">
      <c r="A647" s="9" t="s">
        <v>2007</v>
      </c>
      <c r="B647" s="20"/>
      <c r="C647" s="8"/>
      <c r="D647" s="8"/>
      <c r="E647" s="8"/>
      <c r="F647" s="8"/>
      <c r="G647" s="8"/>
      <c r="H647" s="8"/>
      <c r="I647" s="8"/>
      <c r="J647" s="8"/>
    </row>
    <row r="648" spans="1:11" s="26" customFormat="1" hidden="1" x14ac:dyDescent="0.25">
      <c r="A648" s="9" t="s">
        <v>2008</v>
      </c>
      <c r="B648" s="20"/>
      <c r="C648" s="8"/>
      <c r="D648" s="8"/>
      <c r="E648" s="8"/>
      <c r="F648" s="8"/>
      <c r="G648" s="8"/>
      <c r="H648" s="8"/>
      <c r="I648" s="8"/>
      <c r="J648" s="8"/>
      <c r="K648" s="32"/>
    </row>
    <row r="649" spans="1:11" s="26" customFormat="1" hidden="1" x14ac:dyDescent="0.25">
      <c r="A649" s="9" t="s">
        <v>2009</v>
      </c>
      <c r="B649" s="20"/>
      <c r="C649" s="8"/>
      <c r="D649" s="8"/>
      <c r="E649" s="8"/>
      <c r="F649" s="8"/>
      <c r="G649" s="8"/>
      <c r="H649" s="8"/>
      <c r="I649" s="8"/>
      <c r="J649" s="8"/>
      <c r="K649" s="32"/>
    </row>
    <row r="650" spans="1:11" hidden="1" x14ac:dyDescent="0.25">
      <c r="A650" s="9" t="s">
        <v>2010</v>
      </c>
      <c r="B650" s="20"/>
      <c r="C650" s="8"/>
      <c r="D650" s="8"/>
      <c r="E650" s="8"/>
      <c r="F650" s="8"/>
      <c r="G650" s="8"/>
      <c r="H650" s="8"/>
      <c r="I650" s="8"/>
      <c r="J650" s="8"/>
    </row>
    <row r="651" spans="1:11" hidden="1" x14ac:dyDescent="0.25">
      <c r="A651" s="9" t="s">
        <v>2011</v>
      </c>
      <c r="B651" s="20"/>
      <c r="C651" s="8"/>
      <c r="D651" s="8"/>
      <c r="E651" s="8"/>
      <c r="F651" s="8"/>
      <c r="G651" s="8"/>
      <c r="H651" s="8"/>
      <c r="I651" s="8"/>
      <c r="J651" s="8"/>
    </row>
    <row r="652" spans="1:11" hidden="1" x14ac:dyDescent="0.25">
      <c r="A652" s="9" t="s">
        <v>2012</v>
      </c>
      <c r="B652" s="20"/>
      <c r="C652" s="8"/>
      <c r="D652" s="8"/>
      <c r="E652" s="8"/>
      <c r="F652" s="8"/>
      <c r="G652" s="8"/>
      <c r="H652" s="8"/>
      <c r="I652" s="8"/>
      <c r="J652" s="8"/>
    </row>
    <row r="653" spans="1:11" s="26" customFormat="1" hidden="1" x14ac:dyDescent="0.25">
      <c r="A653" s="9" t="s">
        <v>2013</v>
      </c>
      <c r="B653" s="20"/>
      <c r="C653" s="8"/>
      <c r="D653" s="8"/>
      <c r="E653" s="8"/>
      <c r="F653" s="8"/>
      <c r="G653" s="8"/>
      <c r="H653" s="8"/>
      <c r="I653" s="8"/>
      <c r="J653" s="8"/>
      <c r="K653" s="32"/>
    </row>
    <row r="654" spans="1:11" s="26" customFormat="1" hidden="1" x14ac:dyDescent="0.25">
      <c r="A654" s="9" t="s">
        <v>2014</v>
      </c>
      <c r="B654" s="20"/>
      <c r="C654" s="8"/>
      <c r="D654" s="8"/>
      <c r="E654" s="8"/>
      <c r="F654" s="8"/>
      <c r="G654" s="8"/>
      <c r="H654" s="8"/>
      <c r="I654" s="8"/>
      <c r="J654" s="8"/>
      <c r="K654" s="32"/>
    </row>
    <row r="655" spans="1:11" hidden="1" x14ac:dyDescent="0.25">
      <c r="A655" s="9" t="s">
        <v>2015</v>
      </c>
      <c r="B655" s="20"/>
      <c r="C655" s="8"/>
      <c r="D655" s="8"/>
      <c r="E655" s="8"/>
      <c r="F655" s="8"/>
      <c r="G655" s="8"/>
      <c r="H655" s="8"/>
      <c r="I655" s="8"/>
      <c r="J655" s="8"/>
    </row>
    <row r="656" spans="1:11" hidden="1" x14ac:dyDescent="0.25">
      <c r="A656" s="9" t="s">
        <v>2016</v>
      </c>
      <c r="B656" s="20"/>
      <c r="C656" s="8"/>
      <c r="D656" s="8"/>
      <c r="E656" s="8"/>
      <c r="F656" s="8"/>
      <c r="G656" s="8"/>
      <c r="H656" s="8"/>
      <c r="I656" s="8"/>
      <c r="J656" s="8"/>
    </row>
    <row r="657" spans="1:11" hidden="1" x14ac:dyDescent="0.25">
      <c r="A657" s="9" t="s">
        <v>2017</v>
      </c>
      <c r="B657" s="20"/>
      <c r="C657" s="8"/>
      <c r="D657" s="8"/>
      <c r="E657" s="8"/>
      <c r="F657" s="8"/>
      <c r="G657" s="8"/>
      <c r="H657" s="8"/>
      <c r="I657" s="8"/>
      <c r="J657" s="8"/>
    </row>
    <row r="658" spans="1:11" s="26" customFormat="1" hidden="1" x14ac:dyDescent="0.25">
      <c r="A658" s="9" t="s">
        <v>2018</v>
      </c>
      <c r="B658" s="20"/>
      <c r="C658" s="8"/>
      <c r="D658" s="8"/>
      <c r="E658" s="8"/>
      <c r="F658" s="8"/>
      <c r="G658" s="8"/>
      <c r="H658" s="8"/>
      <c r="I658" s="8"/>
      <c r="J658" s="8"/>
      <c r="K658" s="32"/>
    </row>
    <row r="659" spans="1:11" s="26" customFormat="1" hidden="1" x14ac:dyDescent="0.25">
      <c r="A659" s="9" t="s">
        <v>2019</v>
      </c>
      <c r="B659" s="20"/>
      <c r="C659" s="8"/>
      <c r="D659" s="8"/>
      <c r="E659" s="8"/>
      <c r="F659" s="8"/>
      <c r="G659" s="8"/>
      <c r="H659" s="8"/>
      <c r="I659" s="8"/>
      <c r="J659" s="8"/>
      <c r="K659" s="32"/>
    </row>
    <row r="660" spans="1:11" hidden="1" x14ac:dyDescent="0.25">
      <c r="A660" s="9" t="s">
        <v>2020</v>
      </c>
      <c r="B660" s="20"/>
      <c r="C660" s="8"/>
      <c r="D660" s="8"/>
      <c r="E660" s="8"/>
      <c r="F660" s="8"/>
      <c r="G660" s="8"/>
      <c r="H660" s="8"/>
      <c r="I660" s="8"/>
      <c r="J660" s="8"/>
    </row>
    <row r="661" spans="1:11" hidden="1" x14ac:dyDescent="0.25">
      <c r="A661" s="9" t="s">
        <v>2021</v>
      </c>
      <c r="B661" s="20"/>
      <c r="C661" s="8"/>
      <c r="D661" s="8"/>
      <c r="E661" s="8"/>
      <c r="F661" s="8"/>
      <c r="G661" s="8"/>
      <c r="H661" s="8"/>
      <c r="I661" s="8"/>
      <c r="J661" s="8"/>
    </row>
    <row r="662" spans="1:11" hidden="1" x14ac:dyDescent="0.25">
      <c r="A662" s="9" t="s">
        <v>2022</v>
      </c>
      <c r="B662" s="20"/>
      <c r="C662" s="8"/>
      <c r="D662" s="8"/>
      <c r="E662" s="8"/>
      <c r="F662" s="8"/>
      <c r="G662" s="8"/>
      <c r="H662" s="8"/>
      <c r="I662" s="8"/>
      <c r="J662" s="8"/>
    </row>
    <row r="663" spans="1:11" s="26" customFormat="1" hidden="1" x14ac:dyDescent="0.25">
      <c r="A663" s="9" t="s">
        <v>2023</v>
      </c>
      <c r="B663" s="20"/>
      <c r="C663" s="8"/>
      <c r="D663" s="8"/>
      <c r="E663" s="8"/>
      <c r="F663" s="8"/>
      <c r="G663" s="8"/>
      <c r="H663" s="8"/>
      <c r="I663" s="8"/>
      <c r="J663" s="8"/>
      <c r="K663" s="32"/>
    </row>
    <row r="664" spans="1:11" s="26" customFormat="1" hidden="1" x14ac:dyDescent="0.25">
      <c r="A664" s="9" t="s">
        <v>2024</v>
      </c>
      <c r="B664" s="20"/>
      <c r="C664" s="8"/>
      <c r="D664" s="8"/>
      <c r="E664" s="8"/>
      <c r="F664" s="8"/>
      <c r="G664" s="8"/>
      <c r="H664" s="8"/>
      <c r="I664" s="8"/>
      <c r="J664" s="8"/>
      <c r="K664" s="32"/>
    </row>
    <row r="665" spans="1:11" hidden="1" x14ac:dyDescent="0.25">
      <c r="A665" s="9" t="s">
        <v>2025</v>
      </c>
      <c r="B665" s="20"/>
      <c r="C665" s="8"/>
      <c r="D665" s="8"/>
      <c r="E665" s="8"/>
      <c r="F665" s="8"/>
      <c r="G665" s="8"/>
      <c r="H665" s="8"/>
      <c r="I665" s="8"/>
      <c r="J665" s="8"/>
    </row>
    <row r="666" spans="1:11" hidden="1" x14ac:dyDescent="0.25">
      <c r="A666" s="9" t="s">
        <v>2026</v>
      </c>
      <c r="B666" s="20"/>
      <c r="C666" s="8"/>
      <c r="D666" s="8"/>
      <c r="E666" s="8"/>
      <c r="F666" s="8"/>
      <c r="G666" s="8"/>
      <c r="H666" s="8"/>
      <c r="I666" s="8"/>
      <c r="J666" s="8"/>
    </row>
    <row r="667" spans="1:11" hidden="1" x14ac:dyDescent="0.25">
      <c r="A667" s="9" t="s">
        <v>2027</v>
      </c>
      <c r="B667" s="20"/>
      <c r="C667" s="8"/>
      <c r="D667" s="8"/>
      <c r="E667" s="8"/>
      <c r="F667" s="8"/>
      <c r="G667" s="8"/>
      <c r="H667" s="8"/>
      <c r="I667" s="8"/>
      <c r="J667" s="8"/>
    </row>
    <row r="668" spans="1:11" hidden="1" x14ac:dyDescent="0.25">
      <c r="A668" s="9" t="s">
        <v>2028</v>
      </c>
      <c r="B668" s="20"/>
      <c r="C668" s="8"/>
      <c r="D668" s="8"/>
      <c r="E668" s="8"/>
      <c r="F668" s="8"/>
      <c r="G668" s="8"/>
      <c r="H668" s="8"/>
      <c r="I668" s="8"/>
      <c r="J668" s="8"/>
    </row>
    <row r="669" spans="1:11" hidden="1" x14ac:dyDescent="0.25">
      <c r="A669" s="9" t="s">
        <v>2029</v>
      </c>
      <c r="B669" s="20"/>
      <c r="C669" s="8"/>
      <c r="D669" s="8"/>
      <c r="E669" s="8"/>
      <c r="F669" s="8"/>
      <c r="G669" s="8"/>
      <c r="H669" s="8"/>
      <c r="I669" s="8"/>
      <c r="J669" s="8"/>
    </row>
    <row r="670" spans="1:11" x14ac:dyDescent="0.25">
      <c r="A670" s="21" t="s">
        <v>6</v>
      </c>
      <c r="B670" s="22"/>
      <c r="C670" s="36">
        <f t="shared" ref="C670:J670" si="27">SUM(C645:C669)</f>
        <v>0</v>
      </c>
      <c r="D670" s="36">
        <f t="shared" si="27"/>
        <v>0</v>
      </c>
      <c r="E670" s="36">
        <f t="shared" si="27"/>
        <v>0</v>
      </c>
      <c r="F670" s="36">
        <f t="shared" si="27"/>
        <v>0</v>
      </c>
      <c r="G670" s="36">
        <f t="shared" si="27"/>
        <v>0</v>
      </c>
      <c r="H670" s="36">
        <f t="shared" si="27"/>
        <v>0</v>
      </c>
      <c r="I670" s="36">
        <f t="shared" si="27"/>
        <v>0</v>
      </c>
      <c r="J670" s="36">
        <f t="shared" si="27"/>
        <v>0</v>
      </c>
      <c r="K670" s="29"/>
    </row>
    <row r="671" spans="1:11" x14ac:dyDescent="0.25">
      <c r="A671" s="7" t="s">
        <v>1348</v>
      </c>
      <c r="B671" s="17"/>
      <c r="C671" s="34"/>
      <c r="D671" s="34"/>
      <c r="E671" s="34"/>
      <c r="F671" s="34"/>
      <c r="G671" s="34"/>
      <c r="H671" s="34"/>
      <c r="I671" s="34"/>
      <c r="J671" s="34"/>
      <c r="K671" s="29"/>
    </row>
    <row r="672" spans="1:11" hidden="1" x14ac:dyDescent="0.25">
      <c r="A672" s="9" t="s">
        <v>2030</v>
      </c>
      <c r="B672" s="20"/>
      <c r="C672" s="8"/>
      <c r="D672" s="8"/>
      <c r="E672" s="8"/>
      <c r="F672" s="8"/>
      <c r="G672" s="8"/>
      <c r="H672" s="8"/>
      <c r="I672" s="8"/>
      <c r="J672" s="8"/>
    </row>
    <row r="673" spans="1:11" hidden="1" x14ac:dyDescent="0.25">
      <c r="A673" s="9" t="s">
        <v>2031</v>
      </c>
      <c r="B673" s="20"/>
      <c r="C673" s="8"/>
      <c r="D673" s="8"/>
      <c r="E673" s="8"/>
      <c r="F673" s="8"/>
      <c r="G673" s="8"/>
      <c r="H673" s="8"/>
      <c r="I673" s="8"/>
      <c r="J673" s="8"/>
    </row>
    <row r="674" spans="1:11" hidden="1" x14ac:dyDescent="0.25">
      <c r="A674" s="9" t="s">
        <v>2032</v>
      </c>
      <c r="B674" s="20"/>
      <c r="C674" s="8"/>
      <c r="D674" s="8"/>
      <c r="E674" s="8"/>
      <c r="F674" s="8"/>
      <c r="G674" s="8"/>
      <c r="H674" s="8"/>
      <c r="I674" s="8"/>
      <c r="J674" s="8"/>
    </row>
    <row r="675" spans="1:11" hidden="1" x14ac:dyDescent="0.25">
      <c r="A675" s="9" t="s">
        <v>2033</v>
      </c>
      <c r="B675" s="20"/>
      <c r="C675" s="8"/>
      <c r="D675" s="8"/>
      <c r="E675" s="8"/>
      <c r="F675" s="8"/>
      <c r="G675" s="8"/>
      <c r="H675" s="8"/>
      <c r="I675" s="8"/>
      <c r="J675" s="8"/>
    </row>
    <row r="676" spans="1:11" hidden="1" x14ac:dyDescent="0.25">
      <c r="A676" s="9" t="s">
        <v>2034</v>
      </c>
      <c r="B676" s="20"/>
      <c r="C676" s="8"/>
      <c r="D676" s="8"/>
      <c r="E676" s="8"/>
      <c r="F676" s="8"/>
      <c r="G676" s="8"/>
      <c r="H676" s="8"/>
      <c r="I676" s="8"/>
      <c r="J676" s="8"/>
    </row>
    <row r="677" spans="1:11" hidden="1" x14ac:dyDescent="0.25">
      <c r="A677" s="9" t="s">
        <v>2035</v>
      </c>
      <c r="B677" s="20"/>
      <c r="C677" s="8"/>
      <c r="D677" s="8"/>
      <c r="E677" s="8"/>
      <c r="F677" s="8"/>
      <c r="G677" s="8"/>
      <c r="H677" s="8"/>
      <c r="I677" s="8"/>
      <c r="J677" s="8"/>
    </row>
    <row r="678" spans="1:11" hidden="1" x14ac:dyDescent="0.25">
      <c r="A678" s="9" t="s">
        <v>2036</v>
      </c>
      <c r="B678" s="20"/>
      <c r="C678" s="8"/>
      <c r="D678" s="8"/>
      <c r="E678" s="8"/>
      <c r="F678" s="8"/>
      <c r="G678" s="8"/>
      <c r="H678" s="8"/>
      <c r="I678" s="8"/>
      <c r="J678" s="8"/>
    </row>
    <row r="679" spans="1:11" x14ac:dyDescent="0.25">
      <c r="A679" s="21" t="s">
        <v>6</v>
      </c>
      <c r="B679" s="22"/>
      <c r="C679" s="36">
        <f t="shared" ref="C679:J679" si="28">SUM(C672:C678)</f>
        <v>0</v>
      </c>
      <c r="D679" s="36">
        <f t="shared" si="28"/>
        <v>0</v>
      </c>
      <c r="E679" s="36">
        <f t="shared" si="28"/>
        <v>0</v>
      </c>
      <c r="F679" s="36">
        <f t="shared" si="28"/>
        <v>0</v>
      </c>
      <c r="G679" s="36">
        <f t="shared" si="28"/>
        <v>0</v>
      </c>
      <c r="H679" s="36">
        <f t="shared" si="28"/>
        <v>0</v>
      </c>
      <c r="I679" s="36">
        <f t="shared" si="28"/>
        <v>0</v>
      </c>
      <c r="J679" s="36">
        <f t="shared" si="28"/>
        <v>0</v>
      </c>
      <c r="K679" s="29"/>
    </row>
    <row r="680" spans="1:11" x14ac:dyDescent="0.25">
      <c r="A680" s="7" t="s">
        <v>1349</v>
      </c>
      <c r="B680" s="17"/>
      <c r="C680" s="34"/>
      <c r="D680" s="34"/>
      <c r="E680" s="34"/>
      <c r="F680" s="34"/>
      <c r="G680" s="34"/>
      <c r="H680" s="34"/>
      <c r="I680" s="34"/>
      <c r="J680" s="34"/>
      <c r="K680" s="29"/>
    </row>
    <row r="681" spans="1:11" hidden="1" x14ac:dyDescent="0.25">
      <c r="A681" s="9" t="s">
        <v>2037</v>
      </c>
      <c r="B681" s="20"/>
      <c r="C681" s="8"/>
      <c r="D681" s="8"/>
      <c r="E681" s="8"/>
      <c r="F681" s="8"/>
      <c r="G681" s="8"/>
      <c r="H681" s="8"/>
      <c r="I681" s="8"/>
      <c r="J681" s="8"/>
    </row>
    <row r="682" spans="1:11" hidden="1" x14ac:dyDescent="0.25">
      <c r="A682" s="9" t="s">
        <v>2038</v>
      </c>
      <c r="B682" s="20"/>
      <c r="C682" s="8"/>
      <c r="D682" s="8"/>
      <c r="E682" s="8"/>
      <c r="F682" s="8"/>
      <c r="G682" s="8"/>
      <c r="H682" s="8"/>
      <c r="I682" s="8"/>
      <c r="J682" s="8"/>
    </row>
    <row r="683" spans="1:11" hidden="1" x14ac:dyDescent="0.25">
      <c r="A683" s="9" t="s">
        <v>2039</v>
      </c>
      <c r="B683" s="20"/>
      <c r="C683" s="8"/>
      <c r="D683" s="8"/>
      <c r="E683" s="8"/>
      <c r="F683" s="8"/>
      <c r="G683" s="8"/>
      <c r="H683" s="8"/>
      <c r="I683" s="8"/>
      <c r="J683" s="8"/>
    </row>
    <row r="684" spans="1:11" hidden="1" x14ac:dyDescent="0.25">
      <c r="A684" s="9" t="s">
        <v>2040</v>
      </c>
      <c r="B684" s="20"/>
      <c r="C684" s="8"/>
      <c r="D684" s="8"/>
      <c r="E684" s="8"/>
      <c r="F684" s="8"/>
      <c r="G684" s="8"/>
      <c r="H684" s="8"/>
      <c r="I684" s="8"/>
      <c r="J684" s="8"/>
    </row>
    <row r="685" spans="1:11" hidden="1" x14ac:dyDescent="0.25">
      <c r="A685" s="9" t="s">
        <v>2041</v>
      </c>
      <c r="B685" s="20"/>
      <c r="C685" s="8"/>
      <c r="D685" s="8"/>
      <c r="E685" s="8"/>
      <c r="F685" s="8"/>
      <c r="G685" s="8"/>
      <c r="H685" s="8"/>
      <c r="I685" s="8"/>
      <c r="J685" s="8"/>
    </row>
    <row r="686" spans="1:11" hidden="1" x14ac:dyDescent="0.25">
      <c r="A686" s="9" t="s">
        <v>2042</v>
      </c>
      <c r="B686" s="20"/>
      <c r="C686" s="8"/>
      <c r="D686" s="8"/>
      <c r="E686" s="8"/>
      <c r="F686" s="8"/>
      <c r="G686" s="8"/>
      <c r="H686" s="8"/>
      <c r="I686" s="8"/>
      <c r="J686" s="8"/>
    </row>
    <row r="687" spans="1:11" hidden="1" x14ac:dyDescent="0.25">
      <c r="A687" s="9" t="s">
        <v>2043</v>
      </c>
      <c r="B687" s="20"/>
      <c r="C687" s="8"/>
      <c r="D687" s="8"/>
      <c r="E687" s="8"/>
      <c r="F687" s="8"/>
      <c r="G687" s="8"/>
      <c r="H687" s="8"/>
      <c r="I687" s="8"/>
      <c r="J687" s="8"/>
    </row>
    <row r="688" spans="1:11" hidden="1" x14ac:dyDescent="0.25">
      <c r="A688" s="9" t="s">
        <v>2044</v>
      </c>
      <c r="B688" s="20"/>
      <c r="C688" s="8"/>
      <c r="D688" s="8"/>
      <c r="E688" s="8"/>
      <c r="F688" s="8"/>
      <c r="G688" s="8"/>
      <c r="H688" s="8"/>
      <c r="I688" s="8"/>
      <c r="J688" s="8"/>
    </row>
    <row r="689" spans="1:10" hidden="1" x14ac:dyDescent="0.25">
      <c r="A689" s="9" t="s">
        <v>2045</v>
      </c>
      <c r="B689" s="20"/>
      <c r="C689" s="8"/>
      <c r="D689" s="8"/>
      <c r="E689" s="8"/>
      <c r="F689" s="8"/>
      <c r="G689" s="8"/>
      <c r="H689" s="8"/>
      <c r="I689" s="8"/>
      <c r="J689" s="8"/>
    </row>
    <row r="690" spans="1:10" hidden="1" x14ac:dyDescent="0.25">
      <c r="A690" s="9" t="s">
        <v>2046</v>
      </c>
      <c r="B690" s="20"/>
      <c r="C690" s="8"/>
      <c r="D690" s="8"/>
      <c r="E690" s="8"/>
      <c r="F690" s="8"/>
      <c r="G690" s="8"/>
      <c r="H690" s="8"/>
      <c r="I690" s="8"/>
      <c r="J690" s="8"/>
    </row>
    <row r="691" spans="1:10" hidden="1" x14ac:dyDescent="0.25">
      <c r="A691" s="9" t="s">
        <v>2047</v>
      </c>
      <c r="B691" s="20"/>
      <c r="C691" s="8"/>
      <c r="D691" s="8"/>
      <c r="E691" s="8"/>
      <c r="F691" s="8"/>
      <c r="G691" s="8"/>
      <c r="H691" s="8"/>
      <c r="I691" s="8"/>
      <c r="J691" s="8"/>
    </row>
    <row r="692" spans="1:10" hidden="1" x14ac:dyDescent="0.25">
      <c r="A692" s="9" t="s">
        <v>2048</v>
      </c>
      <c r="B692" s="20"/>
      <c r="C692" s="8"/>
      <c r="D692" s="8"/>
      <c r="E692" s="8"/>
      <c r="F692" s="8"/>
      <c r="G692" s="8"/>
      <c r="H692" s="8"/>
      <c r="I692" s="8"/>
      <c r="J692" s="8"/>
    </row>
    <row r="693" spans="1:10" hidden="1" x14ac:dyDescent="0.25">
      <c r="A693" s="9" t="s">
        <v>2049</v>
      </c>
      <c r="B693" s="20"/>
      <c r="C693" s="8"/>
      <c r="D693" s="8"/>
      <c r="E693" s="8"/>
      <c r="F693" s="8"/>
      <c r="G693" s="8"/>
      <c r="H693" s="8"/>
      <c r="I693" s="8"/>
      <c r="J693" s="8"/>
    </row>
    <row r="694" spans="1:10" hidden="1" x14ac:dyDescent="0.25">
      <c r="A694" s="9" t="s">
        <v>2050</v>
      </c>
      <c r="B694" s="20"/>
      <c r="C694" s="8"/>
      <c r="D694" s="8"/>
      <c r="E694" s="8"/>
      <c r="F694" s="8"/>
      <c r="G694" s="8"/>
      <c r="H694" s="8"/>
      <c r="I694" s="8"/>
      <c r="J694" s="8"/>
    </row>
    <row r="695" spans="1:10" hidden="1" x14ac:dyDescent="0.25">
      <c r="A695" s="9" t="s">
        <v>2051</v>
      </c>
      <c r="B695" s="20"/>
      <c r="C695" s="8"/>
      <c r="D695" s="8"/>
      <c r="E695" s="8"/>
      <c r="F695" s="8"/>
      <c r="G695" s="8"/>
      <c r="H695" s="8"/>
      <c r="I695" s="8"/>
      <c r="J695" s="8"/>
    </row>
    <row r="696" spans="1:10" hidden="1" x14ac:dyDescent="0.25">
      <c r="A696" s="9" t="s">
        <v>2052</v>
      </c>
      <c r="B696" s="20"/>
      <c r="C696" s="8"/>
      <c r="D696" s="8"/>
      <c r="E696" s="8"/>
      <c r="F696" s="8"/>
      <c r="G696" s="8"/>
      <c r="H696" s="8"/>
      <c r="I696" s="8"/>
      <c r="J696" s="8"/>
    </row>
    <row r="697" spans="1:10" hidden="1" x14ac:dyDescent="0.25">
      <c r="A697" s="9" t="s">
        <v>2053</v>
      </c>
      <c r="B697" s="20"/>
      <c r="C697" s="8"/>
      <c r="D697" s="8"/>
      <c r="E697" s="8"/>
      <c r="F697" s="8"/>
      <c r="G697" s="8"/>
      <c r="H697" s="8"/>
      <c r="I697" s="8"/>
      <c r="J697" s="8"/>
    </row>
    <row r="698" spans="1:10" hidden="1" x14ac:dyDescent="0.25">
      <c r="A698" s="9" t="s">
        <v>2054</v>
      </c>
      <c r="B698" s="20"/>
      <c r="C698" s="8"/>
      <c r="D698" s="8"/>
      <c r="E698" s="8"/>
      <c r="F698" s="8"/>
      <c r="G698" s="8"/>
      <c r="H698" s="8"/>
      <c r="I698" s="8"/>
      <c r="J698" s="8"/>
    </row>
    <row r="699" spans="1:10" hidden="1" x14ac:dyDescent="0.25">
      <c r="A699" s="9" t="s">
        <v>2055</v>
      </c>
      <c r="B699" s="20"/>
      <c r="C699" s="8"/>
      <c r="D699" s="8"/>
      <c r="E699" s="8"/>
      <c r="F699" s="8"/>
      <c r="G699" s="8"/>
      <c r="H699" s="8"/>
      <c r="I699" s="8"/>
      <c r="J699" s="8"/>
    </row>
    <row r="700" spans="1:10" hidden="1" x14ac:dyDescent="0.25">
      <c r="A700" s="9" t="s">
        <v>2056</v>
      </c>
      <c r="B700" s="20"/>
      <c r="C700" s="8"/>
      <c r="D700" s="8"/>
      <c r="E700" s="8"/>
      <c r="F700" s="8"/>
      <c r="G700" s="8"/>
      <c r="H700" s="8"/>
      <c r="I700" s="8"/>
      <c r="J700" s="8"/>
    </row>
    <row r="701" spans="1:10" hidden="1" x14ac:dyDescent="0.25">
      <c r="A701" s="9" t="s">
        <v>2057</v>
      </c>
      <c r="B701" s="20"/>
      <c r="C701" s="8"/>
      <c r="D701" s="8"/>
      <c r="E701" s="8"/>
      <c r="F701" s="8"/>
      <c r="G701" s="8"/>
      <c r="H701" s="8"/>
      <c r="I701" s="8"/>
      <c r="J701" s="8"/>
    </row>
    <row r="702" spans="1:10" hidden="1" x14ac:dyDescent="0.25">
      <c r="A702" s="9" t="s">
        <v>2058</v>
      </c>
      <c r="B702" s="20"/>
      <c r="C702" s="8"/>
      <c r="D702" s="8"/>
      <c r="E702" s="8"/>
      <c r="F702" s="8"/>
      <c r="G702" s="8"/>
      <c r="H702" s="8"/>
      <c r="I702" s="8"/>
      <c r="J702" s="8"/>
    </row>
    <row r="703" spans="1:10" hidden="1" x14ac:dyDescent="0.25">
      <c r="A703" s="9" t="s">
        <v>2059</v>
      </c>
      <c r="B703" s="20"/>
      <c r="C703" s="8"/>
      <c r="D703" s="8"/>
      <c r="E703" s="8"/>
      <c r="F703" s="8"/>
      <c r="G703" s="8"/>
      <c r="H703" s="8"/>
      <c r="I703" s="8"/>
      <c r="J703" s="8"/>
    </row>
    <row r="704" spans="1:10" hidden="1" x14ac:dyDescent="0.25">
      <c r="A704" s="9" t="s">
        <v>2060</v>
      </c>
      <c r="B704" s="20"/>
      <c r="C704" s="8"/>
      <c r="D704" s="8"/>
      <c r="E704" s="8"/>
      <c r="F704" s="8"/>
      <c r="G704" s="8"/>
      <c r="H704" s="8"/>
      <c r="I704" s="8"/>
      <c r="J704" s="8"/>
    </row>
    <row r="705" spans="1:11" hidden="1" x14ac:dyDescent="0.25">
      <c r="A705" s="9" t="s">
        <v>2061</v>
      </c>
      <c r="B705" s="20"/>
      <c r="C705" s="8"/>
      <c r="D705" s="8"/>
      <c r="E705" s="8"/>
      <c r="F705" s="8"/>
      <c r="G705" s="8"/>
      <c r="H705" s="8"/>
      <c r="I705" s="8"/>
      <c r="J705" s="8"/>
    </row>
    <row r="706" spans="1:11" x14ac:dyDescent="0.25">
      <c r="A706" s="21" t="s">
        <v>6</v>
      </c>
      <c r="B706" s="22"/>
      <c r="C706" s="36">
        <f t="shared" ref="C706:J706" si="29">SUM(C681:C705)</f>
        <v>0</v>
      </c>
      <c r="D706" s="36">
        <f t="shared" si="29"/>
        <v>0</v>
      </c>
      <c r="E706" s="36">
        <f t="shared" si="29"/>
        <v>0</v>
      </c>
      <c r="F706" s="36">
        <f t="shared" si="29"/>
        <v>0</v>
      </c>
      <c r="G706" s="36">
        <f t="shared" si="29"/>
        <v>0</v>
      </c>
      <c r="H706" s="36">
        <f t="shared" si="29"/>
        <v>0</v>
      </c>
      <c r="I706" s="36">
        <f t="shared" si="29"/>
        <v>0</v>
      </c>
      <c r="J706" s="36">
        <f t="shared" si="29"/>
        <v>0</v>
      </c>
      <c r="K706" s="29"/>
    </row>
    <row r="707" spans="1:11" x14ac:dyDescent="0.25">
      <c r="A707" s="7" t="s">
        <v>1350</v>
      </c>
      <c r="B707" s="17"/>
      <c r="C707" s="34"/>
      <c r="D707" s="34"/>
      <c r="E707" s="34"/>
      <c r="F707" s="34"/>
      <c r="G707" s="34"/>
      <c r="H707" s="34"/>
      <c r="I707" s="34"/>
      <c r="J707" s="34"/>
      <c r="K707" s="29"/>
    </row>
    <row r="708" spans="1:11" hidden="1" x14ac:dyDescent="0.25">
      <c r="A708" s="9" t="s">
        <v>2062</v>
      </c>
      <c r="B708" s="20"/>
      <c r="C708" s="8"/>
      <c r="D708" s="8"/>
      <c r="E708" s="8"/>
      <c r="F708" s="8"/>
      <c r="G708" s="8"/>
      <c r="H708" s="8"/>
      <c r="I708" s="8"/>
      <c r="J708" s="8"/>
    </row>
    <row r="709" spans="1:11" hidden="1" x14ac:dyDescent="0.25">
      <c r="A709" s="9" t="s">
        <v>2063</v>
      </c>
      <c r="B709" s="20"/>
      <c r="C709" s="8"/>
      <c r="D709" s="8"/>
      <c r="E709" s="8"/>
      <c r="F709" s="8"/>
      <c r="G709" s="8"/>
      <c r="H709" s="8"/>
      <c r="I709" s="8"/>
      <c r="J709" s="8"/>
    </row>
    <row r="710" spans="1:11" hidden="1" x14ac:dyDescent="0.25">
      <c r="A710" s="9" t="s">
        <v>2064</v>
      </c>
      <c r="B710" s="20"/>
      <c r="C710" s="8"/>
      <c r="D710" s="8"/>
      <c r="E710" s="8"/>
      <c r="F710" s="8"/>
      <c r="G710" s="8"/>
      <c r="H710" s="8"/>
      <c r="I710" s="8"/>
      <c r="J710" s="8"/>
    </row>
    <row r="711" spans="1:11" hidden="1" x14ac:dyDescent="0.25">
      <c r="A711" s="9" t="s">
        <v>2065</v>
      </c>
      <c r="B711" s="20"/>
      <c r="C711" s="8"/>
      <c r="D711" s="8"/>
      <c r="E711" s="8"/>
      <c r="F711" s="8"/>
      <c r="G711" s="8"/>
      <c r="H711" s="8"/>
      <c r="I711" s="8"/>
      <c r="J711" s="8"/>
    </row>
    <row r="712" spans="1:11" hidden="1" x14ac:dyDescent="0.25">
      <c r="A712" s="9" t="s">
        <v>2066</v>
      </c>
      <c r="B712" s="20"/>
      <c r="C712" s="8"/>
      <c r="D712" s="8"/>
      <c r="E712" s="8"/>
      <c r="F712" s="8"/>
      <c r="G712" s="8"/>
      <c r="H712" s="8"/>
      <c r="I712" s="8"/>
      <c r="J712" s="8"/>
    </row>
    <row r="713" spans="1:11" hidden="1" x14ac:dyDescent="0.25">
      <c r="A713" s="9" t="s">
        <v>2067</v>
      </c>
      <c r="B713" s="20"/>
      <c r="C713" s="8"/>
      <c r="D713" s="8"/>
      <c r="E713" s="8"/>
      <c r="F713" s="8"/>
      <c r="G713" s="8"/>
      <c r="H713" s="8"/>
      <c r="I713" s="8"/>
      <c r="J713" s="8"/>
    </row>
    <row r="714" spans="1:11" x14ac:dyDescent="0.25">
      <c r="A714" s="21" t="s">
        <v>6</v>
      </c>
      <c r="B714" s="22"/>
      <c r="C714" s="36">
        <f>SUM(C708:C713)</f>
        <v>0</v>
      </c>
      <c r="D714" s="36">
        <f t="shared" ref="D714:J714" si="30">SUM(D708:D713)</f>
        <v>0</v>
      </c>
      <c r="E714" s="36">
        <f t="shared" si="30"/>
        <v>0</v>
      </c>
      <c r="F714" s="36">
        <f t="shared" si="30"/>
        <v>0</v>
      </c>
      <c r="G714" s="36">
        <f t="shared" si="30"/>
        <v>0</v>
      </c>
      <c r="H714" s="36">
        <f t="shared" si="30"/>
        <v>0</v>
      </c>
      <c r="I714" s="36">
        <f t="shared" si="30"/>
        <v>0</v>
      </c>
      <c r="J714" s="36">
        <f t="shared" si="30"/>
        <v>0</v>
      </c>
      <c r="K714" s="29"/>
    </row>
    <row r="715" spans="1:11" x14ac:dyDescent="0.25">
      <c r="A715" s="7" t="s">
        <v>1351</v>
      </c>
      <c r="B715" s="17"/>
      <c r="C715" s="34">
        <f>C617+C643+C670+C679+C706+C714</f>
        <v>366</v>
      </c>
      <c r="D715" s="34">
        <f t="shared" ref="D715:I715" si="31">D617+D643+D670+D679+D706+D714</f>
        <v>1520</v>
      </c>
      <c r="E715" s="34">
        <f t="shared" si="31"/>
        <v>1504</v>
      </c>
      <c r="F715" s="34">
        <f t="shared" si="31"/>
        <v>382</v>
      </c>
      <c r="G715" s="34">
        <f t="shared" si="31"/>
        <v>1672.89366666666</v>
      </c>
      <c r="H715" s="34">
        <f t="shared" si="31"/>
        <v>4413.2056666667004</v>
      </c>
      <c r="I715" s="34">
        <f t="shared" si="31"/>
        <v>4358.7565000000404</v>
      </c>
      <c r="J715" s="34">
        <f>J617+J643+J670+J679+J706+J714</f>
        <v>1727.34283333333</v>
      </c>
      <c r="K715"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&amp;C&amp;L4BAA4301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2021-01-22T06:15:46Z</dcterms:created>
  <dcterms:modified xsi:type="dcterms:W3CDTF">2022-02-01T13:22:05Z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справ_00131_4.2021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4BAA4301</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18662F70</vt:lpwstr>
  </property>
  <property fmtid="{D5CDD505-2E9C-101B-9397-08002B2CF9AE}" pid="16" name="Версія БД">
    <vt:lpwstr>3.29.0.1578</vt:lpwstr>
  </property>
</Properties>
</file>