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1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<sst xmlns="http://schemas.openxmlformats.org/spreadsheetml/2006/main" count="45" uniqueCount="44">
  <si>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</si>
  <si>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</si>
  <si>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2020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</si>
  <si>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</si>
  <si>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</si>
  <si>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</si>
  <si>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</si>
  <si>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</si>
  <si>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</si>
  <si>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</si>
  <si>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</si>
  <si>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</si>
  <si>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</si>
  <si>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</si>
  <si>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</si>
  <si>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</si>
  <si>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</si>
  <si>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</si>
  <si>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</si>
  <si>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</si>
  <si>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</si>
  <si>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</si>
  <si>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</si>
  <si>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</si>
  <si>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</si>
  <si>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</si>
  <si>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</si>
  <si>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</si>
  <si>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</si>
  <si>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</si>
  <si>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</si>
  <si>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</si>
  <si>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</si>
  <si>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</si>
  <si>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</si>
  <si>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</si>
  <si>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</si>
  <si>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</si>
  <si>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</si>
  <si>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</si>
  <si>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Іллінецького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</si>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</sst>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I30" sqref="I30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29.45" customHeight="1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541</v>
      </c>
      <c r="I11" s="4">
        <v>541</v>
      </c>
      <c r="J11" s="11"/>
    </row>
    <row r="12" spans="1:10" ht="27.95" customHeight="1" x14ac:dyDescent="0.25">
      <c r="A12" s="23"/>
      <c r="B12" s="24" t="s">
        <v>23</v>
      </c>
      <c r="C12" s="25"/>
      <c r="D12" s="25"/>
      <c r="E12" s="25"/>
      <c r="F12" s="25"/>
      <c r="G12" s="26"/>
      <c r="H12" s="4">
        <v>105</v>
      </c>
      <c r="I12" s="4">
        <v>105</v>
      </c>
      <c r="J12" s="11"/>
    </row>
    <row r="13" spans="1:10" ht="19.7" customHeight="1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901</v>
      </c>
      <c r="I13" s="4">
        <v>1877</v>
      </c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936</v>
      </c>
      <c r="I14" s="4">
        <v>1964</v>
      </c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492</v>
      </c>
      <c r="I15" s="4">
        <v>429</v>
      </c>
      <c r="J15" s="11"/>
    </row>
    <row r="16" spans="1:10" ht="25.7" customHeight="1" x14ac:dyDescent="0.25">
      <c r="A16" s="23"/>
      <c r="B16" s="24" t="s">
        <v>23</v>
      </c>
      <c r="C16" s="25"/>
      <c r="D16" s="25"/>
      <c r="E16" s="25"/>
      <c r="F16" s="25"/>
      <c r="G16" s="26"/>
      <c r="H16" s="4">
        <v>127</v>
      </c>
      <c r="I16" s="4">
        <v>162</v>
      </c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3</v>
      </c>
      <c r="I17" s="4">
        <v>11</v>
      </c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>
        <v>0</v>
      </c>
      <c r="I18" s="4">
        <v>0</v>
      </c>
      <c r="J18" s="11"/>
    </row>
    <row r="19" spans="1:12" ht="18.2" customHeight="1" x14ac:dyDescent="0.25">
      <c r="A19" s="23"/>
      <c r="B19" s="24" t="s">
        <v>29</v>
      </c>
      <c r="C19" s="25"/>
      <c r="D19" s="25"/>
      <c r="E19" s="25"/>
      <c r="F19" s="25"/>
      <c r="G19" s="26"/>
      <c r="H19" s="4">
        <v>0</v>
      </c>
      <c r="I19" s="4">
        <v>0</v>
      </c>
      <c r="J19" s="11"/>
    </row>
    <row r="20" spans="1:12" ht="102.6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721</v>
      </c>
      <c r="I20" s="14">
        <f>IF(B1&lt;&gt;0,(I11+I13)/B1,0)</f>
        <v>1209</v>
      </c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2466</v>
      </c>
      <c r="I21" s="4">
        <v>5094</v>
      </c>
      <c r="J21" s="11"/>
    </row>
    <row r="22" spans="1:12" ht="61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224</v>
      </c>
      <c r="I22" s="4">
        <v>391</v>
      </c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8</v>
      </c>
      <c r="I23" s="4">
        <v>5</v>
      </c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103.88457269700334</v>
      </c>
      <c r="I24" s="14">
        <f>IF((I13)&lt;&gt;0,I14/I13*100,0)</f>
        <v>104.63505594033032</v>
      </c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468</v>
      </c>
      <c r="I25" s="14">
        <f>IF(B1&lt;&gt;0,I14/B1,0)</f>
        <v>982</v>
      </c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0.32051282051282048</v>
      </c>
      <c r="I26" s="14">
        <f>IF(I14&lt;&gt;0,I17/I14*100,0)</f>
        <v>0.56008146639511203</v>
      </c>
      <c r="J26" s="11"/>
    </row>
    <row r="27" spans="1:12" ht="41.45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/>
      <c r="I27" s="4">
        <v>1</v>
      </c>
      <c r="J27" s="11"/>
      <c r="K27" s="12"/>
    </row>
    <row r="28" spans="1:12" ht="41.45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2140</v>
      </c>
      <c r="I28" s="4">
        <v>4834</v>
      </c>
      <c r="J28" s="11"/>
      <c r="K28" s="12"/>
    </row>
    <row r="29" spans="1:12" ht="52.9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>
        <v>1</v>
      </c>
      <c r="I29" s="4">
        <v>1</v>
      </c>
      <c r="J29" s="11"/>
      <c r="K29" s="12"/>
    </row>
    <row r="30" spans="1:12" ht="52.9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>
        <v>0</v>
      </c>
      <c r="I30" s="4">
        <v>0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2021-04-01T11:14:36Z</dcterms:created>
  <dcterms:modified xsi:type="dcterms:W3CDTF">2021-04-01T11:14:36Z</dcterms:modified>
</cp:coreProperties>
</file>