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2020\На сайт\"/>
    </mc:Choice>
  </mc:AlternateContent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62913" calcMode="manual"/>
</workbook>
</file>

<file path=xl/calcChain.xml><?xml version="1.0" encoding="utf-8"?>
<calcChain xmlns="http://schemas.openxmlformats.org/spreadsheetml/2006/main">
  <c r="E5" i="8" l="1"/>
  <c r="E6" i="8"/>
  <c r="E7" i="8"/>
  <c r="F5" i="7"/>
  <c r="G5" i="7"/>
  <c r="E6" i="7"/>
  <c r="F7" i="7"/>
  <c r="E7" i="7"/>
  <c r="G7" i="7"/>
  <c r="H7" i="7"/>
  <c r="H5" i="7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5" i="7"/>
</calcChain>
</file>

<file path=xl/sharedStrings.xml><?xml version="1.0" encoding="utf-8"?>
<sst xmlns="http://schemas.openxmlformats.org/spreadsheetml/2006/main" count="112" uniqueCount="92">
  <si>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</si>
  <si>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</si>
  <si>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</si>
  <si>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</si>
  <si>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</si>
  <si>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</si>
  <si>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</si>
  <si>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</si>
  <si>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</si>
  <si>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</si>
  <si>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</si>
  <si>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</si>
  <si>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</si>
  <si>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</si>
  <si>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</si>
  <si>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</si>
  <si>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</si>
  <si>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</si>
  <si>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</si>
  <si>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</si>
  <si>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</si>
  <si>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</si>
  <si>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</si>
  <si>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</si>
  <si>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</si>
  <si>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</si>
  <si>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</si>
  <si>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</si>
  <si>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</si>
  <si>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</si>
  <si>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</si>
  <si>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</si>
  <si>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</si>
  <si>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</si>
  <si>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</si>
  <si>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</si>
  <si>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</si>
  <si>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</si>
  <si>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</si>
  <si>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</si>
  <si>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</si>
  <si>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</si>
  <si>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</si>
  <si>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</si>
  <si>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</si>
  <si>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</si>
  <si>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</si>
  <si>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</si>
  <si>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</si>
  <si>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</si>
  <si>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</si>
  <si>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</si>
  <si>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</si>
  <si>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</si>
  <si>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</si>
  <si>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</si>
  <si>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</si>
  <si>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</si>
  <si>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</si>
  <si>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</si>
  <si>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</si>
  <si>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</si>
  <si>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</si>
  <si>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</si>
  <si>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</si>
  <si>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</si>
  <si>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</si>
  <si>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2019 рік</t>
  </si>
  <si>
    <t>Іллінецький районний суд Вінницької області</t>
  </si>
  <si>
    <t>22700. Вінницька область.м. Іллінці</t>
  </si>
  <si>
    <t>вул. Європейська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</si>
  <si>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</si>
  <si>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</si>
  <si>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</si>
  <si>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</si>
  <si>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</si>
  <si>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</si>
  <si>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</si>
  <si>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</si>
  <si>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</si>
  <si>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</si>
  <si>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</si>
  <si>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</si>
  <si>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</si>
  <si>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</si>
  <si>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</si>
  <si>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</si>
  <si>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О.В. Самофал</t>
  </si>
  <si>
    <t>О.І. Танасіенко</t>
  </si>
  <si>
    <t>(04345) 2-14-38</t>
  </si>
  <si>
    <t>inbox@il.vn.court.gov.ua</t>
  </si>
  <si>
    <t>3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</si>
</sst>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 x14ac:dyDescent="0.3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 x14ac:dyDescent="0.2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 x14ac:dyDescent="0.2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 x14ac:dyDescent="0.2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">
      <c r="H16" s="121"/>
      <c r="I16" s="121"/>
      <c r="J16" s="121"/>
    </row>
    <row r="18" spans="1:10" x14ac:dyDescent="0.2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">
      <c r="A23" s="135">
        <v>28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&amp;LFCAC8D82&amp;C&amp;L6650BE07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188"/>
      <c r="B4" s="196"/>
      <c r="C4" s="197"/>
      <c r="D4" s="198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80" t="s">
        <v>71</v>
      </c>
      <c r="C5" s="181"/>
      <c r="D5" s="182"/>
      <c r="E5" s="100">
        <f t="shared" ref="E5:E26" si="0">SUM(F5:I5)</f>
        <v>0</v>
      </c>
      <c r="F5" s="101"/>
      <c r="G5" s="101"/>
      <c r="H5" s="101"/>
      <c r="I5" s="101"/>
      <c r="J5" s="4"/>
    </row>
    <row r="6" spans="1:10" ht="51" customHeight="1" x14ac:dyDescent="0.2">
      <c r="A6" s="117">
        <v>2</v>
      </c>
      <c r="B6" s="180" t="s">
        <v>72</v>
      </c>
      <c r="C6" s="181"/>
      <c r="D6" s="182"/>
      <c r="E6" s="100">
        <f t="shared" si="0"/>
        <v>0</v>
      </c>
      <c r="F6" s="118"/>
      <c r="G6" s="118"/>
      <c r="H6" s="118"/>
      <c r="I6" s="118"/>
    </row>
    <row r="7" spans="1:10" ht="21" customHeight="1" x14ac:dyDescent="0.2">
      <c r="A7" s="117">
        <v>3</v>
      </c>
      <c r="B7" s="183" t="s">
        <v>53</v>
      </c>
      <c r="C7" s="178" t="s">
        <v>42</v>
      </c>
      <c r="D7" s="179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184"/>
      <c r="C8" s="178" t="s">
        <v>43</v>
      </c>
      <c r="D8" s="179"/>
      <c r="E8" s="100">
        <f t="shared" si="0"/>
        <v>0</v>
      </c>
      <c r="F8" s="118"/>
      <c r="G8" s="118"/>
      <c r="H8" s="118"/>
      <c r="I8" s="118"/>
    </row>
    <row r="9" spans="1:10" ht="21" customHeight="1" x14ac:dyDescent="0.2">
      <c r="A9" s="117">
        <v>5</v>
      </c>
      <c r="B9" s="184"/>
      <c r="C9" s="178" t="s">
        <v>44</v>
      </c>
      <c r="D9" s="179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185"/>
      <c r="C10" s="178" t="s">
        <v>45</v>
      </c>
      <c r="D10" s="179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9" t="s">
        <v>73</v>
      </c>
      <c r="C11" s="200"/>
      <c r="D11" s="201"/>
      <c r="E11" s="100">
        <f t="shared" si="0"/>
        <v>0</v>
      </c>
      <c r="F11" s="118"/>
      <c r="G11" s="118"/>
      <c r="H11" s="118"/>
      <c r="I11" s="118"/>
    </row>
    <row r="12" spans="1:10" ht="34.5" customHeight="1" x14ac:dyDescent="0.2">
      <c r="A12" s="117">
        <v>8</v>
      </c>
      <c r="B12" s="199" t="s">
        <v>74</v>
      </c>
      <c r="C12" s="200"/>
      <c r="D12" s="201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">
      <c r="A13" s="117">
        <v>9</v>
      </c>
      <c r="B13" s="199" t="s">
        <v>75</v>
      </c>
      <c r="C13" s="200"/>
      <c r="D13" s="201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8" t="s">
        <v>76</v>
      </c>
      <c r="C14" s="208"/>
      <c r="D14" s="179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202" t="s">
        <v>77</v>
      </c>
      <c r="C15" s="203"/>
      <c r="D15" s="204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">
      <c r="A16" s="102">
        <v>12</v>
      </c>
      <c r="B16" s="205" t="s">
        <v>12</v>
      </c>
      <c r="C16" s="178" t="s">
        <v>13</v>
      </c>
      <c r="D16" s="179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">
      <c r="A17" s="102">
        <v>13</v>
      </c>
      <c r="B17" s="206"/>
      <c r="C17" s="178" t="s">
        <v>14</v>
      </c>
      <c r="D17" s="179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6"/>
      <c r="C18" s="178" t="s">
        <v>15</v>
      </c>
      <c r="D18" s="179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6"/>
      <c r="C19" s="178" t="s">
        <v>0</v>
      </c>
      <c r="D19" s="179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6"/>
      <c r="C20" s="178" t="s">
        <v>48</v>
      </c>
      <c r="D20" s="179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">
      <c r="A21" s="102">
        <v>17</v>
      </c>
      <c r="B21" s="207"/>
      <c r="C21" s="178" t="s">
        <v>1</v>
      </c>
      <c r="D21" s="179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">
      <c r="A22" s="102">
        <v>18</v>
      </c>
      <c r="B22" s="210" t="s">
        <v>78</v>
      </c>
      <c r="C22" s="211"/>
      <c r="D22" s="212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8" t="s">
        <v>79</v>
      </c>
      <c r="C23" s="208"/>
      <c r="D23" s="179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80" t="s">
        <v>80</v>
      </c>
      <c r="C24" s="181"/>
      <c r="D24" s="182"/>
      <c r="E24" s="100">
        <f t="shared" si="0"/>
        <v>0</v>
      </c>
      <c r="F24" s="118"/>
      <c r="G24" s="118"/>
      <c r="H24" s="118"/>
      <c r="I24" s="118"/>
    </row>
    <row r="25" spans="1:13" ht="70.5" customHeight="1" x14ac:dyDescent="0.2">
      <c r="A25" s="117">
        <v>21</v>
      </c>
      <c r="B25" s="180" t="s">
        <v>54</v>
      </c>
      <c r="C25" s="181"/>
      <c r="D25" s="182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80" t="s">
        <v>55</v>
      </c>
      <c r="C26" s="181"/>
      <c r="D26" s="182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Іллінецький районний суд Вінницької області, Початок періоду: 01.01.2019, Кінець періоду: 31.12.2019&amp;L6650BE07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 x14ac:dyDescent="0.25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25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6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6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6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13"/>
      <c r="C9" s="215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13"/>
      <c r="C10" s="215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13"/>
      <c r="C11" s="215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25">
      <c r="A24" s="114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Іллінецький районний суд Вінницької області, Початок періоду: 01.01.2019, Кінець періоду: 31.12.2019&amp;L6650BE07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zoomScalePageLayoutView="55" workbookViewId="0">
      <selection activeCell="E7" sqref="E7:I7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25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47"/>
      <c r="B4" s="236"/>
      <c r="C4" s="237"/>
      <c r="D4" s="237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 x14ac:dyDescent="0.3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45" t="s">
        <v>89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45" t="s">
        <v>89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46" t="s">
        <v>90</v>
      </c>
      <c r="F19" s="246"/>
      <c r="G19" s="87"/>
      <c r="H19" s="87"/>
      <c r="I19" s="88" t="s">
        <v>91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Іллінецький районний суд Вінницької області, Початок періоду: 01.01.2019, Кінець періоду: 31.12.2019&amp;L6650BE07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2018-01-19T10:45:36Z</cp:lastPrinted>
  <dcterms:created xsi:type="dcterms:W3CDTF">2015-09-09T11:46:15Z</dcterms:created>
  <dcterms:modified xsi:type="dcterms:W3CDTF">2020-04-14T07:45:14Z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1-Л_00131_4.2019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6650BE07</vt:lpwstr>
  </property>
  <property fmtid="{D5CDD505-2E9C-101B-9397-08002B2CF9AE}" pid="9" name="Підрозділ">
    <vt:lpwstr>Іллінецький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310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3.24.0.1578</vt:lpwstr>
  </property>
</Properties>
</file>