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<sst xmlns="http://schemas.openxmlformats.org/spreadsheetml/2006/main" count="132" uniqueCount="110">
  <si>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</si>
  <si>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</si>
  <si>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</si>
  <si>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</si>
  <si>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</si>
  <si>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</si>
  <si>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</si>
  <si>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</si>
  <si>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</si>
  <si>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</si>
  <si>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</si>
  <si>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</si>
  <si>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</si>
  <si>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</si>
  <si>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</si>
  <si>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</si>
  <si>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</si>
  <si>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</si>
  <si>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</si>
  <si>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</si>
  <si>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</si>
  <si>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</si>
  <si>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</si>
  <si>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</si>
  <si>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</si>
  <si>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</si>
  <si>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</si>
  <si>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</si>
  <si>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</si>
  <si>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</si>
  <si>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</si>
  <si>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</si>
  <si>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</si>
  <si>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</si>
  <si>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</si>
  <si>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</si>
  <si>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</si>
  <si>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</si>
  <si>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</si>
  <si>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</si>
  <si>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</si>
  <si>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</si>
  <si>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</si>
  <si>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</si>
  <si>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</si>
  <si>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</si>
  <si>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</si>
  <si>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</si>
  <si>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</si>
  <si>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</si>
  <si>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</si>
  <si>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</si>
  <si>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</si>
  <si>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</si>
  <si>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</si>
  <si>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</si>
  <si>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</si>
  <si>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</si>
  <si>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</si>
  <si>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</si>
  <si>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</si>
  <si>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</si>
  <si>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</si>
  <si>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</si>
  <si>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</si>
  <si>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</si>
  <si>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</si>
  <si>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</si>
  <si>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</si>
  <si>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</si>
  <si>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</si>
  <si>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</si>
  <si>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</si>
  <si>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</si>
  <si>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</si>
  <si>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</si>
  <si>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</si>
  <si>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</si>
  <si>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</si>
  <si>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</si>
  <si>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</si>
  <si>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</si>
  <si>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</si>
  <si>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</si>
  <si>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</si>
  <si>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</si>
  <si>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</si>
  <si>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</si>
  <si>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</si>
  <si>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</si>
  <si>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</si>
  <si>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</si>
  <si>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</si>
  <si>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</si>
  <si>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</si>
  <si>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</si>
  <si>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</si>
  <si>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</si>
  <si>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</si>
  <si>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</si>
  <si>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16 січня 2015 року</t>
  </si>
  <si>
    <t>2014 рік</t>
  </si>
  <si>
    <t>Іллінецький районний суд Вінницької області</t>
  </si>
  <si>
    <t>22700. Вінницька область</t>
  </si>
  <si>
    <t>м. Іллінці</t>
  </si>
  <si>
    <t>Гречанюк Л.П.</t>
  </si>
  <si>
    <t>Димбіцький Ю.В.</t>
  </si>
  <si>
    <t>04345 2-14-38</t>
  </si>
  <si>
    <t>inbox@il.vn.court.gov.ua</t>
  </si>
  <si>
    <t>вул. К.Маркса 28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</si>
</sst>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0" xfId="42" applyNumberFormat="1" applyBorder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l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593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326</v>
      </c>
      <c r="B16" s="58">
        <v>5334198</v>
      </c>
      <c r="C16" s="58">
        <v>4</v>
      </c>
      <c r="D16" s="58">
        <v>124413</v>
      </c>
      <c r="E16" s="59">
        <v>3</v>
      </c>
      <c r="F16" s="58">
        <v>10</v>
      </c>
      <c r="G16" s="59">
        <v>4375</v>
      </c>
      <c r="H16" s="58">
        <v>6</v>
      </c>
      <c r="I16" s="58">
        <v>510865</v>
      </c>
      <c r="J16" s="58">
        <v>69</v>
      </c>
      <c r="K16" s="58"/>
      <c r="L16" s="58"/>
      <c r="M16" s="58">
        <v>93</v>
      </c>
      <c r="N16" s="58">
        <v>19883</v>
      </c>
      <c r="O16" s="58">
        <v>29</v>
      </c>
      <c r="P16" s="58">
        <v>22826</v>
      </c>
    </row>
    <row r="17" spans="1:15" ht="39.75" customHeight="1">
      <c r="A17" s="66">
        <v>1</v>
      </c>
      <c r="B17" s="66"/>
      <c r="C17" s="66">
        <v>3</v>
      </c>
      <c r="D17" s="66">
        <v>2345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&amp;L991DFD67&amp;CФорма № 4, Підрозділ: Іллінецький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180533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/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232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2200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713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0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146238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24140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7010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K18:N18"/>
    <mergeCell ref="K20:N20"/>
    <mergeCell ref="K19:N19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&amp;L991DFD67&amp;CФорма № 4, Підрозділ: Іллінецький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BreakPreview" zoomScale="60" zoomScaleNormal="70" zoomScalePageLayoutView="55" workbookViewId="0" topLeftCell="A7">
      <selection activeCell="E39" sqref="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2" t="s">
        <v>53</v>
      </c>
      <c r="C2" s="132"/>
      <c r="D2" s="132"/>
      <c r="E2" s="132"/>
      <c r="F2" s="132"/>
      <c r="G2" s="132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232</v>
      </c>
      <c r="E7" s="60">
        <f>SUM(E8:E20)</f>
        <v>2200</v>
      </c>
      <c r="F7" s="60">
        <f aca="true" t="shared" si="0" ref="F7:K7">SUM(F8:F20)</f>
        <v>713</v>
      </c>
      <c r="G7" s="60">
        <f t="shared" si="0"/>
        <v>0</v>
      </c>
      <c r="H7" s="60">
        <f t="shared" si="0"/>
        <v>146238</v>
      </c>
      <c r="I7" s="60">
        <f t="shared" si="0"/>
        <v>24140</v>
      </c>
      <c r="J7" s="60">
        <f t="shared" si="0"/>
        <v>7010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/>
      <c r="F8" s="61"/>
      <c r="G8" s="61"/>
      <c r="H8" s="61">
        <v>450</v>
      </c>
      <c r="I8" s="61"/>
      <c r="J8" s="61">
        <v>7010</v>
      </c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>
        <v>3000</v>
      </c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>
        <v>5179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/>
      <c r="E14" s="58"/>
      <c r="F14" s="58">
        <v>240</v>
      </c>
      <c r="G14" s="58"/>
      <c r="H14" s="58">
        <v>15530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>
        <v>2200</v>
      </c>
      <c r="F15" s="58"/>
      <c r="G15" s="58"/>
      <c r="H15" s="58">
        <v>2000</v>
      </c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>
        <v>232</v>
      </c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>
        <v>473</v>
      </c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17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/>
      <c r="H20" s="58">
        <v>120079</v>
      </c>
      <c r="I20" s="58">
        <v>24140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>
        <v>232</v>
      </c>
      <c r="E21" s="58"/>
      <c r="F21" s="58">
        <v>713</v>
      </c>
      <c r="G21" s="58"/>
      <c r="H21" s="58">
        <v>101642</v>
      </c>
      <c r="I21" s="58">
        <v>24140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>
        <v>22000</v>
      </c>
      <c r="I22" s="58"/>
      <c r="J22" s="58">
        <v>3890</v>
      </c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/>
      <c r="E23" s="58">
        <v>2200</v>
      </c>
      <c r="F23" s="58"/>
      <c r="G23" s="58"/>
      <c r="H23" s="58">
        <v>10047</v>
      </c>
      <c r="I23" s="58"/>
      <c r="J23" s="58">
        <v>3120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/>
      <c r="E24" s="58"/>
      <c r="F24" s="58"/>
      <c r="G24" s="58"/>
      <c r="H24" s="58">
        <v>12549</v>
      </c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12549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106</v>
      </c>
      <c r="C30" s="71" t="s">
        <v>79</v>
      </c>
      <c r="D30" s="72"/>
      <c r="E30" s="135" t="s">
        <v>105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107</v>
      </c>
      <c r="C35" s="86" t="s">
        <v>73</v>
      </c>
      <c r="D35" s="152" t="s">
        <v>107</v>
      </c>
      <c r="E35" s="152"/>
      <c r="F35" s="153" t="s">
        <v>74</v>
      </c>
      <c r="G35" s="153"/>
      <c r="H35" s="210" t="s">
        <v>108</v>
      </c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83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100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F35:G35"/>
    <mergeCell ref="A27:B27"/>
    <mergeCell ref="J4:K4"/>
    <mergeCell ref="A7:B7"/>
    <mergeCell ref="D4:E4"/>
    <mergeCell ref="F4:G4"/>
    <mergeCell ref="C4:C6"/>
    <mergeCell ref="H4:I4"/>
    <mergeCell ref="A4:B6"/>
    <mergeCell ref="A8:B8"/>
    <mergeCell ref="A9:B9"/>
    <mergeCell ref="A10:B10"/>
    <mergeCell ref="A12:B12"/>
    <mergeCell ref="A23:B23"/>
    <mergeCell ref="A24:B24"/>
    <mergeCell ref="A15:B15"/>
    <mergeCell ref="A11:B11"/>
    <mergeCell ref="B36:F36"/>
    <mergeCell ref="H35:K35"/>
    <mergeCell ref="A20:B20"/>
    <mergeCell ref="A21:A22"/>
    <mergeCell ref="A25:B25"/>
    <mergeCell ref="A26:B26"/>
    <mergeCell ref="E31:F31"/>
    <mergeCell ref="D35:E35"/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</mergeCells>
  <hyperlinks>
    <hyperlink ref="H35" r:id="rId1" display="inbox@il.vn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 alignWithMargins="0">
    <oddFooter>&amp;L991DFD67&amp;CФорма № 4, Підрозділ: Іллінецький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60" zoomScalePageLayoutView="0" workbookViewId="0" topLeftCell="A4">
      <selection activeCell="K15" sqref="K15:M1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101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102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103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104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 t="s">
        <v>109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&amp;L991DFD67&amp;C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</cp:lastModifiedBy>
  <cp:lastPrinted>2015-02-04T08:29:00Z</cp:lastPrinted>
  <dcterms:created xsi:type="dcterms:W3CDTF">2004-04-22T12:55:32Z</dcterms:created>
  <dcterms:modified xsi:type="dcterms:W3CDTF">2015-02-04T08:29:22Z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991DFD67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